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18-035 Access Control System\RFP\"/>
    </mc:Choice>
  </mc:AlternateContent>
  <bookViews>
    <workbookView xWindow="0" yWindow="0" windowWidth="19200" windowHeight="12180"/>
  </bookViews>
  <sheets>
    <sheet name="Instructions" sheetId="2" r:id="rId1"/>
    <sheet name="Summary" sheetId="11" r:id="rId2"/>
    <sheet name="Lowell - District 13" sheetId="25" r:id="rId3"/>
    <sheet name="Peru - District 16" sheetId="26" r:id="rId4"/>
    <sheet name="Toll Road - District 21" sheetId="27" r:id="rId5"/>
    <sheet name="Fort Wayne - District 22" sheetId="28" r:id="rId6"/>
    <sheet name="Bremen - District 24" sheetId="29" r:id="rId7"/>
  </sheets>
  <definedNames>
    <definedName name="YES" localSheetId="6">'Bremen - District 24'!$E$1:$E$2</definedName>
    <definedName name="YES" localSheetId="5">'Fort Wayne - District 22'!$E$1:$E$2</definedName>
    <definedName name="YES" localSheetId="3">'Peru - District 16'!$E$1:$E$2</definedName>
    <definedName name="YES">'Lowell - District 13'!$E$1:$E$2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2" i="29" l="1"/>
  <c r="D51" i="29"/>
  <c r="D50" i="29"/>
  <c r="D49" i="29"/>
  <c r="D48" i="29"/>
  <c r="D47" i="29"/>
  <c r="D46" i="29"/>
  <c r="D45" i="29"/>
  <c r="D44" i="29"/>
  <c r="D43" i="29"/>
  <c r="D42" i="29"/>
  <c r="D41" i="29"/>
  <c r="D40" i="29"/>
  <c r="D39" i="29"/>
  <c r="D38" i="29"/>
  <c r="D37" i="29"/>
  <c r="D53" i="29" s="1"/>
  <c r="D32" i="29"/>
  <c r="D31" i="29"/>
  <c r="D30" i="29"/>
  <c r="D29" i="29"/>
  <c r="D28" i="29"/>
  <c r="D27" i="29"/>
  <c r="D26" i="29"/>
  <c r="D25" i="29"/>
  <c r="D24" i="29"/>
  <c r="D23" i="29"/>
  <c r="D22" i="29"/>
  <c r="D21" i="29"/>
  <c r="D20" i="29"/>
  <c r="D19" i="29"/>
  <c r="D18" i="29"/>
  <c r="D17" i="29"/>
  <c r="D16" i="29"/>
  <c r="D15" i="29"/>
  <c r="D14" i="29"/>
  <c r="D13" i="29"/>
  <c r="D33" i="29" s="1"/>
  <c r="D7" i="29" s="1"/>
  <c r="D10" i="29" s="1"/>
  <c r="D52" i="28"/>
  <c r="D51" i="28"/>
  <c r="D50" i="28"/>
  <c r="D49" i="28"/>
  <c r="D48" i="28"/>
  <c r="D47" i="28"/>
  <c r="D46" i="28"/>
  <c r="D45" i="28"/>
  <c r="D44" i="28"/>
  <c r="D43" i="28"/>
  <c r="D42" i="28"/>
  <c r="D41" i="28"/>
  <c r="D40" i="28"/>
  <c r="D39" i="28"/>
  <c r="D38" i="28"/>
  <c r="D37" i="28"/>
  <c r="D53" i="28" s="1"/>
  <c r="D32" i="28"/>
  <c r="D31" i="28"/>
  <c r="D30" i="28"/>
  <c r="D29" i="28"/>
  <c r="D28" i="28"/>
  <c r="D27" i="28"/>
  <c r="D26" i="28"/>
  <c r="D25" i="28"/>
  <c r="D24" i="28"/>
  <c r="D23" i="28"/>
  <c r="D22" i="28"/>
  <c r="D21" i="28"/>
  <c r="D20" i="28"/>
  <c r="D19" i="28"/>
  <c r="D18" i="28"/>
  <c r="D17" i="28"/>
  <c r="D16" i="28"/>
  <c r="D15" i="28"/>
  <c r="D14" i="28"/>
  <c r="D13" i="28"/>
  <c r="D33" i="28" s="1"/>
  <c r="D7" i="28" s="1"/>
  <c r="D10" i="28" s="1"/>
  <c r="D52" i="27"/>
  <c r="D51" i="27"/>
  <c r="D50" i="27"/>
  <c r="D49" i="27"/>
  <c r="D48" i="27"/>
  <c r="D47" i="27"/>
  <c r="D46" i="27"/>
  <c r="D45" i="27"/>
  <c r="D44" i="27"/>
  <c r="D43" i="27"/>
  <c r="D42" i="27"/>
  <c r="D41" i="27"/>
  <c r="D40" i="27"/>
  <c r="D39" i="27"/>
  <c r="D38" i="27"/>
  <c r="D37" i="27"/>
  <c r="D53" i="27" s="1"/>
  <c r="D32" i="27"/>
  <c r="D31" i="27"/>
  <c r="D30" i="27"/>
  <c r="D29" i="27"/>
  <c r="D28" i="27"/>
  <c r="D27" i="27"/>
  <c r="D26" i="27"/>
  <c r="D25" i="27"/>
  <c r="D24" i="27"/>
  <c r="D23" i="27"/>
  <c r="D22" i="27"/>
  <c r="D21" i="27"/>
  <c r="D20" i="27"/>
  <c r="D19" i="27"/>
  <c r="D18" i="27"/>
  <c r="D17" i="27"/>
  <c r="D16" i="27"/>
  <c r="D15" i="27"/>
  <c r="D14" i="27"/>
  <c r="D13" i="27"/>
  <c r="D33" i="27" s="1"/>
  <c r="D7" i="27" s="1"/>
  <c r="D10" i="27" s="1"/>
  <c r="D52" i="26"/>
  <c r="D51" i="26"/>
  <c r="D50" i="26"/>
  <c r="D49" i="26"/>
  <c r="D48" i="26"/>
  <c r="D47" i="26"/>
  <c r="D46" i="26"/>
  <c r="D45" i="26"/>
  <c r="D44" i="26"/>
  <c r="D43" i="26"/>
  <c r="D42" i="26"/>
  <c r="D41" i="26"/>
  <c r="D40" i="26"/>
  <c r="D39" i="26"/>
  <c r="D38" i="26"/>
  <c r="D37" i="26"/>
  <c r="D53" i="26" s="1"/>
  <c r="D32" i="26"/>
  <c r="D31" i="26"/>
  <c r="D30" i="26"/>
  <c r="D29" i="26"/>
  <c r="D28" i="26"/>
  <c r="D27" i="26"/>
  <c r="D26" i="26"/>
  <c r="D25" i="26"/>
  <c r="D24" i="26"/>
  <c r="D23" i="26"/>
  <c r="D22" i="26"/>
  <c r="D21" i="26"/>
  <c r="D20" i="26"/>
  <c r="D19" i="26"/>
  <c r="D18" i="26"/>
  <c r="D17" i="26"/>
  <c r="D16" i="26"/>
  <c r="D15" i="26"/>
  <c r="D14" i="26"/>
  <c r="D13" i="26"/>
  <c r="D33" i="26" s="1"/>
  <c r="D7" i="26" s="1"/>
  <c r="D10" i="26" s="1"/>
  <c r="D52" i="25"/>
  <c r="D51" i="25"/>
  <c r="D50" i="25"/>
  <c r="D49" i="25"/>
  <c r="D48" i="25"/>
  <c r="D47" i="25"/>
  <c r="D46" i="25"/>
  <c r="D45" i="25"/>
  <c r="D44" i="25"/>
  <c r="D43" i="25"/>
  <c r="D42" i="25"/>
  <c r="D41" i="25"/>
  <c r="D40" i="25"/>
  <c r="D39" i="25"/>
  <c r="D38" i="25"/>
  <c r="D37" i="25"/>
  <c r="D53" i="25" s="1"/>
  <c r="D32" i="25"/>
  <c r="D31" i="25"/>
  <c r="D30" i="25"/>
  <c r="D29" i="25"/>
  <c r="D28" i="25"/>
  <c r="D27" i="25"/>
  <c r="D26" i="25"/>
  <c r="D25" i="25"/>
  <c r="D24" i="25"/>
  <c r="D23" i="25"/>
  <c r="D22" i="25"/>
  <c r="D21" i="25"/>
  <c r="D20" i="25"/>
  <c r="D19" i="25"/>
  <c r="D18" i="25"/>
  <c r="D17" i="25"/>
  <c r="D16" i="25"/>
  <c r="D15" i="25"/>
  <c r="D14" i="25"/>
  <c r="D13" i="25"/>
  <c r="D33" i="25" s="1"/>
  <c r="D7" i="25" s="1"/>
  <c r="D10" i="25" s="1"/>
  <c r="C4" i="29" l="1"/>
  <c r="C4" i="28"/>
  <c r="C4" i="27"/>
  <c r="C4" i="26"/>
  <c r="C4" i="25"/>
  <c r="B11" i="11" l="1"/>
  <c r="B10" i="11"/>
  <c r="B9" i="11"/>
  <c r="B8" i="11"/>
  <c r="B7" i="11"/>
  <c r="B12" i="11" l="1"/>
  <c r="A3" i="29"/>
  <c r="A2" i="29"/>
  <c r="A1" i="29"/>
  <c r="A3" i="28"/>
  <c r="A2" i="28"/>
  <c r="A1" i="28"/>
  <c r="A3" i="27"/>
  <c r="A2" i="27"/>
  <c r="A1" i="27"/>
  <c r="A3" i="26"/>
  <c r="A2" i="26"/>
  <c r="A1" i="26"/>
  <c r="A3" i="25" l="1"/>
  <c r="A2" i="25"/>
  <c r="A1" i="25"/>
  <c r="A2" i="11" l="1"/>
  <c r="A1" i="11"/>
</calcChain>
</file>

<file path=xl/sharedStrings.xml><?xml version="1.0" encoding="utf-8"?>
<sst xmlns="http://schemas.openxmlformats.org/spreadsheetml/2006/main" count="221" uniqueCount="55">
  <si>
    <t>COST PROPOSAL INSTRUCTIONS</t>
  </si>
  <si>
    <t>Total</t>
  </si>
  <si>
    <t>Respondent's Name:</t>
  </si>
  <si>
    <t>Warranty</t>
  </si>
  <si>
    <t>Installation</t>
  </si>
  <si>
    <t>Summary</t>
  </si>
  <si>
    <t>Location</t>
  </si>
  <si>
    <t>Lowell-District 13</t>
  </si>
  <si>
    <t>Peru-District 16</t>
  </si>
  <si>
    <t>Toll Road-District 21</t>
  </si>
  <si>
    <t>Fort Wayne-District 22</t>
  </si>
  <si>
    <t>Bremen-District 24</t>
  </si>
  <si>
    <t>The totals below are taken from the information Respondent has given on the individual location tabs</t>
  </si>
  <si>
    <t xml:space="preserve">2.   Return a working Excel file with your proposal.  Proposals submitted without a
      working copy of this Excel file may be deemed unresponsive. </t>
  </si>
  <si>
    <t>4.  Pricing proposed must correspond directly to the information presented in the
      Respondent's Technical Proposal. For example, evaluators will expect proposed costs
      to reflect all services described in the Technical Proposal.</t>
  </si>
  <si>
    <t>5.  The Cost Proposal must be submitted in the original format.  Any attempt to
      manipulate the format of the Cost Proposal document, attach caveats to pricing, or
      submit pricing that deviates from the current format will put your proposal at risk.</t>
  </si>
  <si>
    <t>Lenel LNL-CTX6 Enclosure</t>
  </si>
  <si>
    <t>Altronix AL 600ULXB switching power supply</t>
  </si>
  <si>
    <t>Altronix PD8UL (eight (8) output power distribution module) with fuse protected outputs</t>
  </si>
  <si>
    <t>Lenel LNL-2220</t>
  </si>
  <si>
    <t>Lenel LNL-1320 (if more than two (2) readers are needed)</t>
  </si>
  <si>
    <t>CAT 6 Ethernet cable</t>
  </si>
  <si>
    <t>Spare fuses for the PD8UL (minimum of 10)</t>
  </si>
  <si>
    <t>Smartwire Access Control Cable part number 4461030</t>
  </si>
  <si>
    <t>HIK iClass R10 Mini Mullion Reader</t>
  </si>
  <si>
    <t>Cylindrical Lock: Stanley/Best Access Systems - Best Core system</t>
  </si>
  <si>
    <t>Mortise Lock: Stanley/Best Access Systems - Best Core system</t>
  </si>
  <si>
    <t>Strike Lock: HES</t>
  </si>
  <si>
    <t>Panic Lock: Von Duprin</t>
  </si>
  <si>
    <t>Intelogix 2300 series door magnetic contacts</t>
  </si>
  <si>
    <t>PLEASE ENTER ANY ADDITONAL COMMENTS OR ADDITIONAL SAVINGS OPPORTUNITIES HERE:</t>
  </si>
  <si>
    <t>TOTAL COST:</t>
  </si>
  <si>
    <t>EQUIPMENT</t>
  </si>
  <si>
    <t>COST</t>
  </si>
  <si>
    <t>QUANTITY</t>
  </si>
  <si>
    <t>TOTAL</t>
  </si>
  <si>
    <t xml:space="preserve">QUANTITY </t>
  </si>
  <si>
    <t>ITEM</t>
  </si>
  <si>
    <t>IN THE YELLOW SHADED SPACE PROVIDE BELOW, LIST THE EQUIPMENT, COST, AND QUANTITY OF ITEMS NEEDED TO FULFILL YOUR PROPOSAL THAT ARE NOT LISTED ABOVE:</t>
  </si>
  <si>
    <t>Plywood back board - 3" larger than Lenel LNL-CTX6</t>
  </si>
  <si>
    <t>State of Indiana,  RFP 18-035; Access Control System</t>
  </si>
  <si>
    <t xml:space="preserve">Bosch Blue Line Gen2 TritTech Motion Detector (ISC-BDL-W12G) </t>
  </si>
  <si>
    <t>Equipment - Autopopulated from cell D31</t>
  </si>
  <si>
    <t>YES</t>
  </si>
  <si>
    <t>NO</t>
  </si>
  <si>
    <t>Batteries - Yuasa NP7-12 (minimum of two (2))</t>
  </si>
  <si>
    <t>TOTAL BID AMOUNT:</t>
  </si>
  <si>
    <r>
      <t xml:space="preserve">1.  Respondents should populate the </t>
    </r>
    <r>
      <rPr>
        <b/>
        <sz val="11"/>
        <color indexed="8"/>
        <rFont val="Calibri"/>
        <family val="2"/>
      </rPr>
      <t>YELLOW</t>
    </r>
    <r>
      <rPr>
        <sz val="11"/>
        <color theme="1"/>
        <rFont val="Calibri"/>
        <family val="2"/>
        <scheme val="minor"/>
      </rPr>
      <t xml:space="preserve"> shaded cells in Summary tab and all
      location tabs.  Not completing a location tab may deem your proposal unresponsive.</t>
    </r>
  </si>
  <si>
    <r>
      <t xml:space="preserve">6.  Respondents must submit, for </t>
    </r>
    <r>
      <rPr>
        <b/>
        <sz val="11"/>
        <color rgb="FFFF0000"/>
        <rFont val="Calibri"/>
        <family val="2"/>
        <scheme val="minor"/>
      </rPr>
      <t>each region</t>
    </r>
    <r>
      <rPr>
        <sz val="11"/>
        <color rgb="FFFF0000"/>
        <rFont val="Calibri"/>
        <family val="2"/>
        <scheme val="minor"/>
      </rPr>
      <t xml:space="preserve"> </t>
    </r>
    <r>
      <rPr>
        <sz val="11"/>
        <rFont val="Calibri"/>
        <family val="2"/>
        <scheme val="minor"/>
      </rPr>
      <t>proposed, a separate Minority/Women
     Business Enterprises (MWBE) form (Attachment A), Indiana Veteran Owned Small
     Business (IVOSB) form (Attachment A1), and Indiana Economic Impact (IEI) form
     Attachment C).</t>
    </r>
  </si>
  <si>
    <t>Use the Total Bid Amount above when completing the IEI, MWBE, and IVOSB forms.</t>
  </si>
  <si>
    <r>
      <t xml:space="preserve">3.  Price provided must be </t>
    </r>
    <r>
      <rPr>
        <b/>
        <sz val="11"/>
        <color indexed="8"/>
        <rFont val="Calibri"/>
        <family val="2"/>
      </rPr>
      <t>ALL-INCLUSIVE, including all costs associated with providing
      this service.</t>
    </r>
  </si>
  <si>
    <t>Recessed style door contact comparable to "GE 1078-G"</t>
  </si>
  <si>
    <t>Frame to door transfer: Von Duprin Electric Power Transfer</t>
  </si>
  <si>
    <t>Cost Proposal - Attachment D - North Region</t>
  </si>
  <si>
    <t>Lenel OnGuard 64 Reader License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</si>
</sst>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name val="Calibri"/>
      <family val="2"/>
      <scheme val="minor"/>
    </font>
    <font>
      <b/>
      <sz val="16"/>
      <name val="Calibri"/>
      <family val="2"/>
      <scheme val="minor"/>
    </font>
    <font>
      <b/>
      <sz val="11"/>
      <color indexed="8"/>
      <name val="Calibri"/>
      <family val="2"/>
    </font>
    <font>
      <sz val="11"/>
      <color indexed="8"/>
      <name val="Calibri"/>
      <family val="2"/>
      <scheme val="minor"/>
    </font>
    <font>
      <sz val="11"/>
      <color theme="1"/>
      <name val="Calibri"/>
      <family val="2"/>
    </font>
    <font>
      <b/>
      <sz val="18"/>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A9D08E"/>
        <bgColor indexed="64"/>
      </patternFill>
    </fill>
    <fill>
      <patternFill patternType="solid">
        <fgColor rgb="FFFFFF00"/>
        <bgColor indexed="64"/>
      </patternFill>
    </fill>
    <fill>
      <patternFill patternType="solid">
        <fgColor rgb="FFBFBFBF"/>
        <bgColor indexed="64"/>
      </patternFill>
    </fill>
    <fill>
      <patternFill patternType="solid">
        <fgColor rgb="FFFFB3B3"/>
        <bgColor indexed="64"/>
      </patternFill>
    </fill>
    <fill>
      <patternFill patternType="solid">
        <fgColor rgb="FFA7E8FF"/>
        <bgColor indexed="64"/>
      </patternFill>
    </fill>
    <fill>
      <patternFill patternType="solid">
        <fgColor rgb="FFC59EE2"/>
        <bgColor indexed="64"/>
      </patternFill>
    </fill>
    <fill>
      <patternFill patternType="solid">
        <fgColor theme="0" tint="-0.249977111117893"/>
        <bgColor indexed="64"/>
      </patternFill>
    </fill>
    <fill>
      <patternFill patternType="solid">
        <fgColor rgb="FF79DC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43" fontId="1" fillId="0" borderId="0" applyFont="0" applyFill="0" applyBorder="0" applyAlignment="0" applyProtection="0"/>
    <xf numFmtId="0" fontId="3" fillId="0" borderId="0"/>
  </cellStyleXfs>
  <cellXfs count="97">
    <xf numFmtId="0" fontId="0" fillId="0" borderId="0" xfId="0"/>
    <xf numFmtId="0" fontId="4" fillId="0" borderId="0" xfId="2" applyFont="1" applyFill="1" applyAlignment="1" applyProtection="1">
      <alignment horizontal="left"/>
      <protection hidden="1"/>
    </xf>
    <xf numFmtId="0" fontId="9" fillId="0" borderId="0" xfId="2" applyFont="1" applyFill="1" applyAlignment="1" applyProtection="1">
      <alignment horizontal="left"/>
      <protection hidden="1"/>
    </xf>
    <xf numFmtId="0" fontId="4" fillId="0" borderId="14" xfId="2" applyFont="1" applyFill="1" applyBorder="1" applyAlignment="1" applyProtection="1">
      <alignment horizontal="left"/>
      <protection hidden="1"/>
    </xf>
    <xf numFmtId="0" fontId="0" fillId="0" borderId="0" xfId="0" applyProtection="1"/>
    <xf numFmtId="0" fontId="5" fillId="2" borderId="2" xfId="1" applyNumberFormat="1" applyFont="1" applyFill="1" applyBorder="1" applyAlignment="1" applyProtection="1">
      <alignment horizontal="center"/>
    </xf>
    <xf numFmtId="0" fontId="0" fillId="0" borderId="0" xfId="0" applyFont="1" applyProtection="1"/>
    <xf numFmtId="8" fontId="2" fillId="4" borderId="10" xfId="0" applyNumberFormat="1" applyFont="1" applyFill="1" applyBorder="1" applyProtection="1"/>
    <xf numFmtId="0" fontId="0" fillId="0" borderId="1" xfId="0" applyBorder="1" applyAlignment="1" applyProtection="1">
      <alignment horizontal="left" vertical="top" wrapText="1"/>
    </xf>
    <xf numFmtId="0" fontId="2" fillId="6" borderId="4" xfId="0" applyFont="1" applyFill="1" applyBorder="1" applyAlignment="1" applyProtection="1">
      <alignment horizontal="center"/>
    </xf>
    <xf numFmtId="0" fontId="4" fillId="0" borderId="0" xfId="2" applyFont="1" applyFill="1" applyAlignment="1" applyProtection="1">
      <alignment horizontal="left"/>
    </xf>
    <xf numFmtId="0" fontId="9" fillId="0" borderId="0" xfId="2" applyFont="1" applyFill="1" applyAlignment="1" applyProtection="1">
      <alignment horizontal="left"/>
    </xf>
    <xf numFmtId="0" fontId="7" fillId="3" borderId="1" xfId="0" applyFont="1" applyFill="1" applyBorder="1" applyAlignment="1" applyProtection="1">
      <alignment vertical="top" wrapText="1"/>
    </xf>
    <xf numFmtId="0" fontId="8" fillId="0" borderId="1" xfId="0" applyFont="1" applyBorder="1" applyAlignment="1" applyProtection="1">
      <alignment vertical="top" wrapText="1"/>
    </xf>
    <xf numFmtId="0" fontId="4" fillId="0" borderId="14" xfId="2" applyFont="1" applyFill="1" applyBorder="1" applyAlignment="1" applyProtection="1">
      <alignment horizontal="center"/>
    </xf>
    <xf numFmtId="0" fontId="2" fillId="0" borderId="0" xfId="0" applyFont="1" applyFill="1" applyBorder="1" applyAlignment="1" applyProtection="1">
      <alignment horizontal="center" vertical="center" wrapText="1"/>
    </xf>
    <xf numFmtId="8" fontId="2" fillId="0" borderId="0" xfId="0" applyNumberFormat="1" applyFont="1" applyFill="1" applyBorder="1" applyProtection="1"/>
    <xf numFmtId="8" fontId="2" fillId="5" borderId="1" xfId="0" applyNumberFormat="1" applyFont="1" applyFill="1" applyBorder="1" applyProtection="1">
      <protection locked="0"/>
    </xf>
    <xf numFmtId="0" fontId="2" fillId="5" borderId="1" xfId="0" applyFont="1" applyFill="1" applyBorder="1" applyProtection="1">
      <protection locked="0"/>
    </xf>
    <xf numFmtId="8" fontId="2" fillId="6" borderId="9" xfId="0" applyNumberFormat="1" applyFont="1" applyFill="1" applyBorder="1" applyProtection="1"/>
    <xf numFmtId="0" fontId="2" fillId="6" borderId="22" xfId="0" applyFont="1" applyFill="1" applyBorder="1" applyProtection="1"/>
    <xf numFmtId="0" fontId="2" fillId="6" borderId="22" xfId="0" applyFont="1" applyFill="1" applyBorder="1" applyAlignment="1" applyProtection="1">
      <alignment wrapText="1"/>
    </xf>
    <xf numFmtId="8" fontId="2" fillId="5" borderId="20" xfId="0" applyNumberFormat="1" applyFont="1" applyFill="1" applyBorder="1" applyProtection="1">
      <protection locked="0"/>
    </xf>
    <xf numFmtId="0" fontId="2" fillId="5" borderId="20" xfId="0" applyFont="1" applyFill="1" applyBorder="1" applyProtection="1">
      <protection locked="0"/>
    </xf>
    <xf numFmtId="8" fontId="2" fillId="6" borderId="10" xfId="0" applyNumberFormat="1" applyFont="1" applyFill="1" applyBorder="1" applyProtection="1"/>
    <xf numFmtId="0" fontId="2" fillId="6" borderId="27" xfId="0" applyFont="1" applyFill="1" applyBorder="1" applyAlignment="1" applyProtection="1"/>
    <xf numFmtId="0" fontId="2" fillId="6" borderId="28" xfId="0" applyFont="1" applyFill="1" applyBorder="1" applyAlignment="1" applyProtection="1"/>
    <xf numFmtId="0" fontId="2" fillId="6" borderId="29" xfId="0" applyFont="1" applyFill="1" applyBorder="1" applyAlignment="1" applyProtection="1"/>
    <xf numFmtId="8" fontId="2" fillId="5" borderId="5" xfId="0" applyNumberFormat="1" applyFont="1" applyFill="1" applyBorder="1" applyProtection="1">
      <protection locked="0"/>
    </xf>
    <xf numFmtId="0" fontId="2" fillId="5" borderId="5" xfId="0" applyFont="1" applyFill="1" applyBorder="1" applyProtection="1">
      <protection locked="0"/>
    </xf>
    <xf numFmtId="8" fontId="2" fillId="6" borderId="6" xfId="0" applyNumberFormat="1" applyFont="1" applyFill="1" applyBorder="1" applyProtection="1"/>
    <xf numFmtId="0" fontId="2" fillId="6" borderId="7" xfId="0" applyFont="1" applyFill="1" applyBorder="1" applyProtection="1"/>
    <xf numFmtId="8" fontId="2" fillId="5" borderId="3" xfId="0" applyNumberFormat="1" applyFont="1" applyFill="1" applyBorder="1" applyProtection="1">
      <protection locked="0"/>
    </xf>
    <xf numFmtId="0" fontId="2" fillId="5" borderId="3" xfId="0" applyFont="1" applyFill="1" applyBorder="1" applyProtection="1">
      <protection locked="0"/>
    </xf>
    <xf numFmtId="8" fontId="2" fillId="6" borderId="8" xfId="0" applyNumberFormat="1" applyFont="1" applyFill="1" applyBorder="1" applyProtection="1"/>
    <xf numFmtId="0" fontId="2" fillId="6" borderId="4" xfId="0" applyFont="1" applyFill="1" applyBorder="1" applyProtection="1"/>
    <xf numFmtId="0" fontId="2" fillId="7" borderId="2" xfId="0" applyFont="1" applyFill="1" applyBorder="1" applyAlignment="1" applyProtection="1">
      <alignment horizontal="center"/>
    </xf>
    <xf numFmtId="0" fontId="2" fillId="7" borderId="31" xfId="0" applyFont="1" applyFill="1" applyBorder="1" applyAlignment="1" applyProtection="1">
      <alignment horizontal="center"/>
    </xf>
    <xf numFmtId="0" fontId="2" fillId="9" borderId="17" xfId="0" applyFont="1" applyFill="1" applyBorder="1" applyAlignment="1" applyProtection="1">
      <alignment horizontal="center"/>
    </xf>
    <xf numFmtId="8" fontId="2" fillId="9" borderId="21" xfId="0" applyNumberFormat="1" applyFont="1" applyFill="1" applyBorder="1" applyProtection="1"/>
    <xf numFmtId="0" fontId="2" fillId="6" borderId="22" xfId="0" applyFont="1" applyFill="1" applyBorder="1" applyAlignment="1" applyProtection="1">
      <alignment vertical="top" wrapText="1"/>
    </xf>
    <xf numFmtId="0" fontId="2" fillId="9" borderId="14" xfId="0" applyFont="1" applyFill="1" applyBorder="1" applyAlignment="1" applyProtection="1">
      <alignment horizontal="center"/>
    </xf>
    <xf numFmtId="8" fontId="2" fillId="9" borderId="16" xfId="0" applyNumberFormat="1" applyFont="1" applyFill="1" applyBorder="1" applyProtection="1"/>
    <xf numFmtId="0" fontId="4" fillId="10" borderId="23" xfId="0" applyFont="1" applyFill="1" applyBorder="1" applyProtection="1"/>
    <xf numFmtId="8" fontId="2" fillId="5" borderId="9" xfId="0" applyNumberFormat="1" applyFont="1" applyFill="1" applyBorder="1" applyProtection="1">
      <protection locked="0"/>
    </xf>
    <xf numFmtId="0" fontId="2" fillId="5" borderId="4" xfId="0" applyFont="1" applyFill="1" applyBorder="1" applyAlignment="1" applyProtection="1">
      <alignment wrapText="1"/>
      <protection locked="0"/>
    </xf>
    <xf numFmtId="0" fontId="2" fillId="5" borderId="22"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2" fillId="0" borderId="22" xfId="0" applyFont="1" applyBorder="1" applyAlignment="1" applyProtection="1">
      <alignment horizontal="left"/>
    </xf>
    <xf numFmtId="0" fontId="2" fillId="4" borderId="22" xfId="0" applyFont="1" applyFill="1" applyBorder="1" applyAlignment="1" applyProtection="1">
      <alignment horizontal="left"/>
    </xf>
    <xf numFmtId="0" fontId="2" fillId="0" borderId="22" xfId="0" applyFont="1" applyFill="1" applyBorder="1" applyAlignment="1" applyProtection="1">
      <alignment horizontal="left"/>
    </xf>
    <xf numFmtId="0" fontId="2" fillId="11" borderId="23" xfId="0" applyFont="1" applyFill="1" applyBorder="1" applyProtection="1"/>
    <xf numFmtId="0" fontId="0" fillId="5" borderId="1" xfId="0" applyNumberFormat="1" applyFill="1" applyBorder="1" applyAlignment="1" applyProtection="1">
      <alignment vertical="top" wrapText="1"/>
    </xf>
    <xf numFmtId="8" fontId="0" fillId="0" borderId="1" xfId="0" applyNumberFormat="1" applyFill="1" applyBorder="1" applyAlignment="1" applyProtection="1">
      <alignment horizontal="center"/>
    </xf>
    <xf numFmtId="8" fontId="0" fillId="0" borderId="9" xfId="0" applyNumberFormat="1" applyFill="1" applyBorder="1" applyAlignment="1" applyProtection="1">
      <alignment horizontal="center"/>
    </xf>
    <xf numFmtId="8" fontId="2" fillId="11" borderId="20" xfId="0" applyNumberFormat="1" applyFont="1" applyFill="1" applyBorder="1" applyAlignment="1" applyProtection="1">
      <alignment horizontal="center"/>
    </xf>
    <xf numFmtId="0" fontId="2" fillId="11" borderId="10" xfId="0" applyFont="1" applyFill="1" applyBorder="1" applyAlignment="1" applyProtection="1">
      <alignment horizontal="center"/>
    </xf>
    <xf numFmtId="8" fontId="0" fillId="4" borderId="1" xfId="0" applyNumberFormat="1" applyFill="1" applyBorder="1" applyAlignment="1" applyProtection="1">
      <alignment horizontal="center"/>
    </xf>
    <xf numFmtId="8" fontId="0" fillId="4" borderId="9" xfId="0" applyNumberFormat="1" applyFill="1" applyBorder="1" applyAlignment="1" applyProtection="1">
      <alignment horizontal="center"/>
    </xf>
    <xf numFmtId="0" fontId="2" fillId="6" borderId="14" xfId="0" applyFont="1" applyFill="1" applyBorder="1" applyAlignment="1" applyProtection="1">
      <alignment horizontal="center" wrapText="1"/>
    </xf>
    <xf numFmtId="0" fontId="2" fillId="6" borderId="15" xfId="0" applyFont="1" applyFill="1" applyBorder="1" applyAlignment="1" applyProtection="1">
      <alignment horizontal="center" wrapText="1"/>
    </xf>
    <xf numFmtId="0" fontId="2" fillId="6" borderId="16" xfId="0" applyFont="1" applyFill="1" applyBorder="1" applyAlignment="1" applyProtection="1">
      <alignment horizontal="center" wrapText="1"/>
    </xf>
    <xf numFmtId="0" fontId="4" fillId="5" borderId="15" xfId="2" applyFont="1" applyFill="1" applyBorder="1" applyAlignment="1" applyProtection="1">
      <alignment horizontal="left"/>
      <protection locked="0" hidden="1"/>
    </xf>
    <xf numFmtId="0" fontId="4" fillId="5" borderId="16" xfId="2" applyFont="1" applyFill="1" applyBorder="1" applyAlignment="1" applyProtection="1">
      <alignment horizontal="left"/>
      <protection locked="0" hidden="1"/>
    </xf>
    <xf numFmtId="0" fontId="0" fillId="0" borderId="35" xfId="0" applyBorder="1" applyAlignment="1" applyProtection="1">
      <alignment horizontal="center" vertical="top" wrapText="1"/>
    </xf>
    <xf numFmtId="0" fontId="0" fillId="0" borderId="34" xfId="0" applyBorder="1" applyAlignment="1" applyProtection="1">
      <alignment horizontal="center" vertical="top" wrapText="1"/>
    </xf>
    <xf numFmtId="0" fontId="0" fillId="0" borderId="18" xfId="0" applyBorder="1" applyAlignment="1" applyProtection="1">
      <alignment horizontal="center" vertical="top" wrapText="1"/>
    </xf>
    <xf numFmtId="0" fontId="2" fillId="6" borderId="5" xfId="0" applyFont="1" applyFill="1" applyBorder="1" applyAlignment="1" applyProtection="1">
      <alignment horizontal="center"/>
    </xf>
    <xf numFmtId="0" fontId="2" fillId="6" borderId="6" xfId="0" applyFont="1" applyFill="1" applyBorder="1" applyAlignment="1" applyProtection="1">
      <alignment horizontal="center"/>
    </xf>
    <xf numFmtId="0" fontId="4" fillId="6" borderId="15" xfId="2" applyFont="1" applyFill="1" applyBorder="1" applyAlignment="1" applyProtection="1">
      <alignment horizontal="left"/>
    </xf>
    <xf numFmtId="0" fontId="4" fillId="6" borderId="16" xfId="2" applyFont="1" applyFill="1" applyBorder="1" applyAlignment="1" applyProtection="1">
      <alignment horizontal="left"/>
    </xf>
    <xf numFmtId="0" fontId="2" fillId="8" borderId="24" xfId="0" applyFont="1" applyFill="1" applyBorder="1" applyAlignment="1" applyProtection="1">
      <alignment horizontal="center" wrapText="1"/>
    </xf>
    <xf numFmtId="0" fontId="2" fillId="8" borderId="25" xfId="0" applyFont="1" applyFill="1" applyBorder="1" applyAlignment="1" applyProtection="1">
      <alignment horizontal="center" wrapText="1"/>
    </xf>
    <xf numFmtId="0" fontId="2" fillId="8" borderId="26" xfId="0" applyFont="1" applyFill="1" applyBorder="1" applyAlignment="1" applyProtection="1">
      <alignment horizontal="center" wrapText="1"/>
    </xf>
    <xf numFmtId="0" fontId="2" fillId="8" borderId="14" xfId="0" applyFont="1" applyFill="1" applyBorder="1" applyAlignment="1" applyProtection="1">
      <alignment horizontal="left"/>
    </xf>
    <xf numFmtId="0" fontId="0" fillId="8" borderId="15" xfId="0" applyFill="1" applyBorder="1" applyAlignment="1" applyProtection="1">
      <alignment horizontal="left"/>
    </xf>
    <xf numFmtId="0" fontId="0" fillId="8" borderId="16" xfId="0" applyFill="1" applyBorder="1" applyAlignment="1" applyProtection="1">
      <alignment horizontal="left"/>
    </xf>
    <xf numFmtId="0" fontId="0" fillId="5" borderId="35" xfId="0" applyFill="1" applyBorder="1" applyAlignment="1" applyProtection="1">
      <alignment horizontal="left" vertical="top"/>
      <protection locked="0"/>
    </xf>
    <xf numFmtId="0" fontId="0" fillId="5" borderId="34" xfId="0" applyFill="1" applyBorder="1" applyAlignment="1" applyProtection="1">
      <alignment horizontal="left" vertical="top"/>
      <protection locked="0"/>
    </xf>
    <xf numFmtId="0" fontId="0" fillId="5" borderId="18" xfId="0" applyFill="1" applyBorder="1" applyAlignment="1" applyProtection="1">
      <alignment horizontal="left" vertical="top"/>
      <protection locked="0"/>
    </xf>
    <xf numFmtId="0" fontId="0" fillId="5" borderId="36" xfId="0" applyFill="1" applyBorder="1" applyAlignment="1" applyProtection="1">
      <alignment horizontal="left" vertical="top"/>
      <protection locked="0"/>
    </xf>
    <xf numFmtId="0" fontId="0" fillId="5" borderId="0" xfId="0" applyFill="1" applyBorder="1" applyAlignment="1" applyProtection="1">
      <alignment horizontal="left" vertical="top"/>
      <protection locked="0"/>
    </xf>
    <xf numFmtId="0" fontId="0" fillId="5" borderId="37" xfId="0" applyFill="1" applyBorder="1" applyAlignment="1" applyProtection="1">
      <alignment horizontal="left" vertical="top"/>
      <protection locked="0"/>
    </xf>
    <xf numFmtId="0" fontId="0" fillId="5" borderId="17" xfId="0" applyFill="1" applyBorder="1" applyAlignment="1" applyProtection="1">
      <alignment horizontal="left" vertical="top"/>
      <protection locked="0"/>
    </xf>
    <xf numFmtId="0" fontId="0" fillId="5" borderId="30" xfId="0" applyFill="1" applyBorder="1" applyAlignment="1" applyProtection="1">
      <alignment horizontal="left" vertical="top"/>
      <protection locked="0"/>
    </xf>
    <xf numFmtId="0" fontId="0" fillId="5" borderId="21" xfId="0" applyFill="1" applyBorder="1" applyAlignment="1" applyProtection="1">
      <alignment horizontal="left" vertical="top"/>
      <protection locked="0"/>
    </xf>
    <xf numFmtId="0" fontId="2" fillId="4" borderId="12"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4" borderId="11" xfId="0" applyFont="1" applyFill="1" applyBorder="1" applyAlignment="1" applyProtection="1">
      <alignment horizontal="center" vertical="center" wrapText="1"/>
    </xf>
    <xf numFmtId="0" fontId="2" fillId="7" borderId="14" xfId="0" applyFont="1" applyFill="1" applyBorder="1" applyAlignment="1" applyProtection="1">
      <alignment horizontal="center"/>
    </xf>
    <xf numFmtId="0" fontId="2" fillId="7" borderId="15" xfId="0" applyFont="1" applyFill="1" applyBorder="1" applyAlignment="1" applyProtection="1">
      <alignment horizontal="center"/>
    </xf>
    <xf numFmtId="0" fontId="2" fillId="7" borderId="16" xfId="0" applyFont="1" applyFill="1" applyBorder="1" applyAlignment="1" applyProtection="1">
      <alignment horizontal="center"/>
    </xf>
    <xf numFmtId="0" fontId="2" fillId="6" borderId="19" xfId="0" applyFont="1" applyFill="1" applyBorder="1" applyAlignment="1" applyProtection="1">
      <alignment horizontal="left"/>
    </xf>
    <xf numFmtId="0" fontId="2" fillId="6" borderId="32" xfId="0" applyFont="1" applyFill="1" applyBorder="1" applyAlignment="1" applyProtection="1">
      <alignment horizontal="left"/>
    </xf>
    <xf numFmtId="0" fontId="2" fillId="6" borderId="33" xfId="0" applyFont="1" applyFill="1" applyBorder="1" applyAlignment="1" applyProtection="1">
      <alignment horizontal="left"/>
    </xf>
    <xf numFmtId="0" fontId="2" fillId="7" borderId="35" xfId="0" applyFont="1" applyFill="1" applyBorder="1" applyAlignment="1" applyProtection="1">
      <alignment horizontal="center"/>
    </xf>
    <xf numFmtId="0" fontId="2" fillId="7" borderId="18" xfId="0" applyFont="1" applyFill="1" applyBorder="1" applyAlignment="1" applyProtection="1">
      <alignment horizontal="center"/>
    </xf>
  </cellXfs>
  <cellStyles count="3">
    <cellStyle name="Comma" xfId="1" builtinId="3"/>
    <cellStyle name="Normal" xfId="0" builtinId="0"/>
    <cellStyle name="Normal 2" xfId="2"/>
  </cellStyles>
  <dxfs count="0"/>
  <tableStyles count="0" defaultTableStyle="TableStyleMedium2" defaultPivotStyle="PivotStyleLight16"/>
  <colors>
    <mruColors>
      <color rgb="FFFFFF66"/>
      <color rgb="FFBFBFBF"/>
      <color rgb="FF79DCFF"/>
      <color rgb="FFA9D08E"/>
      <color rgb="FFFFB3B3"/>
      <color rgb="FFA7E8FF"/>
      <color rgb="FFC59EE2"/>
      <color rgb="FFC9A6E4"/>
      <color rgb="FF9751CB"/>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showGridLines="0" tabSelected="1" workbookViewId="0"/>
  </sheetViews>
  <sheetFormatPr defaultRowHeight="15" x14ac:dyDescent="0.25"/>
  <cols>
    <col min="1" max="1" width="78.85546875" style="4" customWidth="1"/>
    <col min="2" max="2" width="32.140625" style="4" customWidth="1"/>
    <col min="3" max="192" width="9.140625" style="4"/>
    <col min="193" max="193" width="7.85546875" style="4" customWidth="1"/>
    <col min="194" max="194" width="6.140625" style="4" customWidth="1"/>
    <col min="195" max="195" width="7" style="4" customWidth="1"/>
    <col min="196" max="198" width="7.5703125" style="4" customWidth="1"/>
    <col min="199" max="199" width="6.5703125" style="4" customWidth="1"/>
    <col min="200" max="200" width="18.7109375" style="4" customWidth="1"/>
    <col min="201" max="201" width="10.42578125" style="4" customWidth="1"/>
    <col min="202" max="202" width="14.85546875" style="4" customWidth="1"/>
    <col min="203" max="16384" width="9.140625" style="4"/>
  </cols>
  <sheetData>
    <row r="1" spans="1:1" x14ac:dyDescent="0.25">
      <c r="A1" s="1" t="s">
        <v>40</v>
      </c>
    </row>
    <row r="2" spans="1:1" ht="15.75" thickBot="1" x14ac:dyDescent="0.3">
      <c r="A2" s="1" t="s">
        <v>53</v>
      </c>
    </row>
    <row r="3" spans="1:1" ht="21.75" thickBot="1" x14ac:dyDescent="0.4">
      <c r="A3" s="5" t="s">
        <v>0</v>
      </c>
    </row>
    <row r="4" spans="1:1" ht="30" customHeight="1" x14ac:dyDescent="0.25">
      <c r="A4" s="52" t="s">
        <v>47</v>
      </c>
    </row>
    <row r="5" spans="1:1" ht="30" x14ac:dyDescent="0.25">
      <c r="A5" s="8" t="s">
        <v>13</v>
      </c>
    </row>
    <row r="6" spans="1:1" ht="30" customHeight="1" x14ac:dyDescent="0.25">
      <c r="A6" s="8" t="s">
        <v>50</v>
      </c>
    </row>
    <row r="7" spans="1:1" ht="45" customHeight="1" x14ac:dyDescent="0.25">
      <c r="A7" s="12" t="s">
        <v>14</v>
      </c>
    </row>
    <row r="8" spans="1:1" ht="45" x14ac:dyDescent="0.25">
      <c r="A8" s="13" t="s">
        <v>15</v>
      </c>
    </row>
    <row r="9" spans="1:1" ht="60" customHeight="1" x14ac:dyDescent="0.25">
      <c r="A9" s="8" t="s">
        <v>48</v>
      </c>
    </row>
  </sheetData>
  <sheetProtection algorithmName="SHA-512" hashValue="WZlMZZTdc8umMYBkozVNrhL147e512QSkIdqrsWFIRJWgm8lx4SscZI1kwUu5R1z9MAUUCcwJIzx1sBmtz71YA==" saltValue="+tpBJkBPIbgfC+16z/0DK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13"/>
  <sheetViews>
    <sheetView showGridLines="0" zoomScaleNormal="100" workbookViewId="0">
      <selection activeCell="B4" sqref="B4:C4"/>
    </sheetView>
  </sheetViews>
  <sheetFormatPr defaultRowHeight="15" x14ac:dyDescent="0.25"/>
  <cols>
    <col min="1" max="1" width="22" style="4" customWidth="1"/>
    <col min="2" max="2" width="18.42578125" style="4" customWidth="1"/>
    <col min="3" max="3" width="15" style="4" customWidth="1"/>
    <col min="4" max="4" width="17.7109375" style="4" customWidth="1"/>
    <col min="5" max="5" width="13.7109375" style="4" customWidth="1"/>
    <col min="6" max="16384" width="9.140625" style="4"/>
  </cols>
  <sheetData>
    <row r="1" spans="1:7" x14ac:dyDescent="0.25">
      <c r="A1" s="1" t="str">
        <f>Instructions!A1</f>
        <v>State of Indiana,  RFP 18-035; Access Control System</v>
      </c>
      <c r="F1" s="6"/>
      <c r="G1" s="6"/>
    </row>
    <row r="2" spans="1:7" x14ac:dyDescent="0.25">
      <c r="A2" s="1" t="str">
        <f>Instructions!A2</f>
        <v>Cost Proposal - Attachment D - North Region</v>
      </c>
      <c r="B2" s="1"/>
      <c r="C2" s="1"/>
      <c r="D2" s="6"/>
      <c r="E2" s="6"/>
      <c r="F2" s="6"/>
      <c r="G2" s="6"/>
    </row>
    <row r="3" spans="1:7" ht="23.25" customHeight="1" thickBot="1" x14ac:dyDescent="0.4">
      <c r="A3" s="2" t="s">
        <v>5</v>
      </c>
      <c r="B3" s="1"/>
      <c r="C3" s="1"/>
      <c r="D3" s="6"/>
      <c r="E3" s="6"/>
      <c r="F3" s="6"/>
      <c r="G3" s="6"/>
    </row>
    <row r="4" spans="1:7" ht="15" customHeight="1" thickBot="1" x14ac:dyDescent="0.3">
      <c r="A4" s="3" t="s">
        <v>2</v>
      </c>
      <c r="B4" s="62"/>
      <c r="C4" s="63"/>
      <c r="D4" s="6"/>
      <c r="E4" s="6"/>
      <c r="F4" s="6"/>
      <c r="G4" s="6"/>
    </row>
    <row r="5" spans="1:7" ht="30" customHeight="1" thickBot="1" x14ac:dyDescent="0.3">
      <c r="A5" s="64" t="s">
        <v>12</v>
      </c>
      <c r="B5" s="65"/>
      <c r="C5" s="66"/>
    </row>
    <row r="6" spans="1:7" x14ac:dyDescent="0.25">
      <c r="A6" s="9" t="s">
        <v>6</v>
      </c>
      <c r="B6" s="67" t="s">
        <v>1</v>
      </c>
      <c r="C6" s="68"/>
    </row>
    <row r="7" spans="1:7" x14ac:dyDescent="0.25">
      <c r="A7" s="48" t="s">
        <v>7</v>
      </c>
      <c r="B7" s="53">
        <f>'Lowell - District 13'!D10</f>
        <v>0</v>
      </c>
      <c r="C7" s="54"/>
    </row>
    <row r="8" spans="1:7" x14ac:dyDescent="0.25">
      <c r="A8" s="49" t="s">
        <v>8</v>
      </c>
      <c r="B8" s="57">
        <f>'Peru - District 16'!D10</f>
        <v>0</v>
      </c>
      <c r="C8" s="58"/>
    </row>
    <row r="9" spans="1:7" x14ac:dyDescent="0.25">
      <c r="A9" s="50" t="s">
        <v>9</v>
      </c>
      <c r="B9" s="53">
        <f>'Toll Road - District 21'!D10</f>
        <v>0</v>
      </c>
      <c r="C9" s="54"/>
    </row>
    <row r="10" spans="1:7" x14ac:dyDescent="0.25">
      <c r="A10" s="49" t="s">
        <v>10</v>
      </c>
      <c r="B10" s="57">
        <f>'Fort Wayne - District 22'!D10</f>
        <v>0</v>
      </c>
      <c r="C10" s="58"/>
    </row>
    <row r="11" spans="1:7" x14ac:dyDescent="0.25">
      <c r="A11" s="50" t="s">
        <v>11</v>
      </c>
      <c r="B11" s="53">
        <f>'Bremen - District 24'!D10</f>
        <v>0</v>
      </c>
      <c r="C11" s="54"/>
    </row>
    <row r="12" spans="1:7" ht="15.75" thickBot="1" x14ac:dyDescent="0.3">
      <c r="A12" s="51" t="s">
        <v>46</v>
      </c>
      <c r="B12" s="55">
        <f>SUM(B7:C11)</f>
        <v>0</v>
      </c>
      <c r="C12" s="56"/>
    </row>
    <row r="13" spans="1:7" ht="30" customHeight="1" thickBot="1" x14ac:dyDescent="0.3">
      <c r="A13" s="59" t="s">
        <v>49</v>
      </c>
      <c r="B13" s="60"/>
      <c r="C13" s="61"/>
    </row>
  </sheetData>
  <sheetProtection algorithmName="SHA-512" hashValue="wlQztaJZHshOOLPKLSxphEvbM+eh0Y/JicZqmUaAIVLxdyxMxT1tnqZJD8fcxV/JQne0KKT8HD4znH9NbJRXHQ==" saltValue="rOLNL6KUlUTnvJMEuTpzbA==" spinCount="100000" sheet="1" objects="1" scenarios="1"/>
  <mergeCells count="10">
    <mergeCell ref="B8:C8"/>
    <mergeCell ref="B4:C4"/>
    <mergeCell ref="A5:C5"/>
    <mergeCell ref="B7:C7"/>
    <mergeCell ref="B6:C6"/>
    <mergeCell ref="B11:C11"/>
    <mergeCell ref="B12:C12"/>
    <mergeCell ref="B10:C10"/>
    <mergeCell ref="B9:C9"/>
    <mergeCell ref="A13:C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67"/>
  <sheetViews>
    <sheetView showGridLines="0" zoomScaleNormal="100" workbookViewId="0">
      <selection activeCell="D8" sqref="D8"/>
    </sheetView>
  </sheetViews>
  <sheetFormatPr defaultRowHeight="15" x14ac:dyDescent="0.25"/>
  <cols>
    <col min="1" max="1" width="59.5703125" style="4" customWidth="1"/>
    <col min="2" max="4" width="19.7109375" style="4" customWidth="1"/>
    <col min="5" max="5" width="9.140625" style="4" hidden="1" customWidth="1"/>
    <col min="6" max="6" width="9.140625" style="4" customWidth="1"/>
    <col min="7" max="16384" width="9.140625" style="4"/>
  </cols>
  <sheetData>
    <row r="1" spans="1:6" x14ac:dyDescent="0.25">
      <c r="A1" s="10" t="str">
        <f>Instructions!A1</f>
        <v>State of Indiana,  RFP 18-035; Access Control System</v>
      </c>
      <c r="B1" s="10"/>
      <c r="E1" s="6" t="s">
        <v>43</v>
      </c>
      <c r="F1" s="6"/>
    </row>
    <row r="2" spans="1:6" x14ac:dyDescent="0.25">
      <c r="A2" s="10" t="str">
        <f>Instructions!A2</f>
        <v>Cost Proposal - Attachment D - North Region</v>
      </c>
      <c r="B2" s="10"/>
      <c r="C2" s="10"/>
      <c r="D2" s="10"/>
      <c r="E2" s="6" t="s">
        <v>44</v>
      </c>
      <c r="F2" s="6"/>
    </row>
    <row r="3" spans="1:6" ht="23.25" customHeight="1" thickBot="1" x14ac:dyDescent="0.4">
      <c r="A3" s="11" t="str">
        <f ca="1">MID(CELL("filename", A1),FIND("]",CELL("filename",A1))+1,255)</f>
        <v>Lowell - District 13</v>
      </c>
      <c r="B3" s="10"/>
      <c r="C3" s="10"/>
      <c r="D3" s="10"/>
      <c r="E3" s="6"/>
      <c r="F3" s="6"/>
    </row>
    <row r="4" spans="1:6" ht="15" customHeight="1" thickBot="1" x14ac:dyDescent="0.3">
      <c r="B4" s="14" t="s">
        <v>2</v>
      </c>
      <c r="C4" s="69">
        <f>Summary!B4</f>
        <v>0</v>
      </c>
      <c r="D4" s="70"/>
      <c r="E4" s="6"/>
      <c r="F4" s="6"/>
    </row>
    <row r="5" spans="1:6" ht="6" customHeight="1" thickBot="1" x14ac:dyDescent="0.4">
      <c r="A5" s="11"/>
      <c r="B5" s="10"/>
      <c r="C5" s="10"/>
      <c r="D5" s="10"/>
      <c r="E5" s="6"/>
      <c r="F5" s="6"/>
    </row>
    <row r="6" spans="1:6" ht="15.75" thickBot="1" x14ac:dyDescent="0.3">
      <c r="A6" s="89" t="s">
        <v>37</v>
      </c>
      <c r="B6" s="90"/>
      <c r="C6" s="91"/>
      <c r="D6" s="36" t="s">
        <v>35</v>
      </c>
    </row>
    <row r="7" spans="1:6" x14ac:dyDescent="0.25">
      <c r="A7" s="92" t="s">
        <v>42</v>
      </c>
      <c r="B7" s="93"/>
      <c r="C7" s="94"/>
      <c r="D7" s="34">
        <f>D33</f>
        <v>0</v>
      </c>
    </row>
    <row r="8" spans="1:6" x14ac:dyDescent="0.25">
      <c r="A8" s="25" t="s">
        <v>3</v>
      </c>
      <c r="B8" s="26"/>
      <c r="C8" s="27"/>
      <c r="D8" s="44"/>
    </row>
    <row r="9" spans="1:6" x14ac:dyDescent="0.25">
      <c r="A9" s="25" t="s">
        <v>4</v>
      </c>
      <c r="B9" s="26"/>
      <c r="C9" s="27"/>
      <c r="D9" s="44"/>
    </row>
    <row r="10" spans="1:6" ht="42" customHeight="1" thickBot="1" x14ac:dyDescent="0.3">
      <c r="A10" s="86"/>
      <c r="B10" s="87"/>
      <c r="C10" s="88"/>
      <c r="D10" s="7">
        <f>SUM(D7:D9)</f>
        <v>0</v>
      </c>
    </row>
    <row r="11" spans="1:6" ht="6" customHeight="1" thickBot="1" x14ac:dyDescent="0.3">
      <c r="A11" s="15"/>
      <c r="B11" s="15"/>
      <c r="C11" s="15"/>
      <c r="D11" s="16"/>
    </row>
    <row r="12" spans="1:6" ht="15.75" thickBot="1" x14ac:dyDescent="0.3">
      <c r="A12" s="37" t="s">
        <v>32</v>
      </c>
      <c r="B12" s="37" t="s">
        <v>33</v>
      </c>
      <c r="C12" s="37" t="s">
        <v>36</v>
      </c>
      <c r="D12" s="37" t="s">
        <v>35</v>
      </c>
    </row>
    <row r="13" spans="1:6" x14ac:dyDescent="0.25">
      <c r="A13" s="35" t="s">
        <v>54</v>
      </c>
      <c r="B13" s="28"/>
      <c r="C13" s="29"/>
      <c r="D13" s="30">
        <f>C13*B13</f>
        <v>0</v>
      </c>
    </row>
    <row r="14" spans="1:6" x14ac:dyDescent="0.25">
      <c r="A14" s="31" t="s">
        <v>16</v>
      </c>
      <c r="B14" s="32"/>
      <c r="C14" s="33"/>
      <c r="D14" s="34">
        <f>C14*B14</f>
        <v>0</v>
      </c>
    </row>
    <row r="15" spans="1:6" x14ac:dyDescent="0.25">
      <c r="A15" s="31" t="s">
        <v>39</v>
      </c>
      <c r="B15" s="32"/>
      <c r="C15" s="33"/>
      <c r="D15" s="34">
        <f>C15*B15</f>
        <v>0</v>
      </c>
    </row>
    <row r="16" spans="1:6" x14ac:dyDescent="0.25">
      <c r="A16" s="20" t="s">
        <v>17</v>
      </c>
      <c r="B16" s="17"/>
      <c r="C16" s="18"/>
      <c r="D16" s="19">
        <f>C16*B16</f>
        <v>0</v>
      </c>
    </row>
    <row r="17" spans="1:4" ht="30" x14ac:dyDescent="0.25">
      <c r="A17" s="40" t="s">
        <v>18</v>
      </c>
      <c r="B17" s="17"/>
      <c r="C17" s="18"/>
      <c r="D17" s="19">
        <f t="shared" ref="D17:D32" si="0">C17*B17</f>
        <v>0</v>
      </c>
    </row>
    <row r="18" spans="1:4" x14ac:dyDescent="0.25">
      <c r="A18" s="20" t="s">
        <v>45</v>
      </c>
      <c r="B18" s="17"/>
      <c r="C18" s="18"/>
      <c r="D18" s="19">
        <f t="shared" si="0"/>
        <v>0</v>
      </c>
    </row>
    <row r="19" spans="1:4" x14ac:dyDescent="0.25">
      <c r="A19" s="20" t="s">
        <v>19</v>
      </c>
      <c r="B19" s="17"/>
      <c r="C19" s="18"/>
      <c r="D19" s="19">
        <f t="shared" si="0"/>
        <v>0</v>
      </c>
    </row>
    <row r="20" spans="1:4" ht="15" customHeight="1" x14ac:dyDescent="0.25">
      <c r="A20" s="40" t="s">
        <v>20</v>
      </c>
      <c r="B20" s="17"/>
      <c r="C20" s="18"/>
      <c r="D20" s="19">
        <f t="shared" si="0"/>
        <v>0</v>
      </c>
    </row>
    <row r="21" spans="1:4" x14ac:dyDescent="0.25">
      <c r="A21" s="20" t="s">
        <v>21</v>
      </c>
      <c r="B21" s="17"/>
      <c r="C21" s="18"/>
      <c r="D21" s="19">
        <f t="shared" si="0"/>
        <v>0</v>
      </c>
    </row>
    <row r="22" spans="1:4" x14ac:dyDescent="0.25">
      <c r="A22" s="20" t="s">
        <v>22</v>
      </c>
      <c r="B22" s="17"/>
      <c r="C22" s="18"/>
      <c r="D22" s="19">
        <f t="shared" si="0"/>
        <v>0</v>
      </c>
    </row>
    <row r="23" spans="1:4" ht="15" customHeight="1" x14ac:dyDescent="0.25">
      <c r="A23" s="40" t="s">
        <v>23</v>
      </c>
      <c r="B23" s="17"/>
      <c r="C23" s="18"/>
      <c r="D23" s="19">
        <f t="shared" si="0"/>
        <v>0</v>
      </c>
    </row>
    <row r="24" spans="1:4" x14ac:dyDescent="0.25">
      <c r="A24" s="20" t="s">
        <v>24</v>
      </c>
      <c r="B24" s="17"/>
      <c r="C24" s="18"/>
      <c r="D24" s="19">
        <f t="shared" si="0"/>
        <v>0</v>
      </c>
    </row>
    <row r="25" spans="1:4" ht="15" customHeight="1" x14ac:dyDescent="0.25">
      <c r="A25" s="40" t="s">
        <v>51</v>
      </c>
      <c r="B25" s="17"/>
      <c r="C25" s="18"/>
      <c r="D25" s="19">
        <f t="shared" si="0"/>
        <v>0</v>
      </c>
    </row>
    <row r="26" spans="1:4" ht="15" customHeight="1" x14ac:dyDescent="0.25">
      <c r="A26" s="21" t="s">
        <v>25</v>
      </c>
      <c r="B26" s="17"/>
      <c r="C26" s="18"/>
      <c r="D26" s="19">
        <f t="shared" si="0"/>
        <v>0</v>
      </c>
    </row>
    <row r="27" spans="1:4" ht="15" customHeight="1" x14ac:dyDescent="0.25">
      <c r="A27" s="21" t="s">
        <v>26</v>
      </c>
      <c r="B27" s="17"/>
      <c r="C27" s="18"/>
      <c r="D27" s="19">
        <f t="shared" si="0"/>
        <v>0</v>
      </c>
    </row>
    <row r="28" spans="1:4" x14ac:dyDescent="0.25">
      <c r="A28" s="20" t="s">
        <v>27</v>
      </c>
      <c r="B28" s="17"/>
      <c r="C28" s="18"/>
      <c r="D28" s="19">
        <f t="shared" si="0"/>
        <v>0</v>
      </c>
    </row>
    <row r="29" spans="1:4" x14ac:dyDescent="0.25">
      <c r="A29" s="20" t="s">
        <v>28</v>
      </c>
      <c r="B29" s="17"/>
      <c r="C29" s="18"/>
      <c r="D29" s="19">
        <f t="shared" si="0"/>
        <v>0</v>
      </c>
    </row>
    <row r="30" spans="1:4" ht="15" customHeight="1" x14ac:dyDescent="0.25">
      <c r="A30" s="21" t="s">
        <v>52</v>
      </c>
      <c r="B30" s="17"/>
      <c r="C30" s="18"/>
      <c r="D30" s="19">
        <f t="shared" si="0"/>
        <v>0</v>
      </c>
    </row>
    <row r="31" spans="1:4" x14ac:dyDescent="0.25">
      <c r="A31" s="20" t="s">
        <v>29</v>
      </c>
      <c r="B31" s="17"/>
      <c r="C31" s="18"/>
      <c r="D31" s="19">
        <f t="shared" si="0"/>
        <v>0</v>
      </c>
    </row>
    <row r="32" spans="1:4" ht="15.75" thickBot="1" x14ac:dyDescent="0.3">
      <c r="A32" s="43" t="s">
        <v>41</v>
      </c>
      <c r="B32" s="22"/>
      <c r="C32" s="23"/>
      <c r="D32" s="24">
        <f t="shared" si="0"/>
        <v>0</v>
      </c>
    </row>
    <row r="33" spans="1:4" ht="15.75" thickBot="1" x14ac:dyDescent="0.3">
      <c r="C33" s="41" t="s">
        <v>31</v>
      </c>
      <c r="D33" s="42">
        <f>SUM(D13:D32)</f>
        <v>0</v>
      </c>
    </row>
    <row r="34" spans="1:4" ht="6" customHeight="1" thickBot="1" x14ac:dyDescent="0.3"/>
    <row r="35" spans="1:4" ht="30" customHeight="1" thickBot="1" x14ac:dyDescent="0.3">
      <c r="A35" s="71" t="s">
        <v>38</v>
      </c>
      <c r="B35" s="72"/>
      <c r="C35" s="72"/>
      <c r="D35" s="73"/>
    </row>
    <row r="36" spans="1:4" ht="15.75" thickBot="1" x14ac:dyDescent="0.3">
      <c r="A36" s="95" t="s">
        <v>32</v>
      </c>
      <c r="B36" s="36" t="s">
        <v>33</v>
      </c>
      <c r="C36" s="36" t="s">
        <v>34</v>
      </c>
      <c r="D36" s="96" t="s">
        <v>35</v>
      </c>
    </row>
    <row r="37" spans="1:4" x14ac:dyDescent="0.25">
      <c r="A37" s="45"/>
      <c r="B37" s="28"/>
      <c r="C37" s="29"/>
      <c r="D37" s="30">
        <f t="shared" ref="D37:D52" si="1">C37*B37</f>
        <v>0</v>
      </c>
    </row>
    <row r="38" spans="1:4" x14ac:dyDescent="0.25">
      <c r="A38" s="46"/>
      <c r="B38" s="17"/>
      <c r="C38" s="18"/>
      <c r="D38" s="19">
        <f t="shared" si="1"/>
        <v>0</v>
      </c>
    </row>
    <row r="39" spans="1:4" x14ac:dyDescent="0.25">
      <c r="A39" s="46"/>
      <c r="B39" s="17"/>
      <c r="C39" s="18"/>
      <c r="D39" s="19">
        <f t="shared" si="1"/>
        <v>0</v>
      </c>
    </row>
    <row r="40" spans="1:4" x14ac:dyDescent="0.25">
      <c r="A40" s="46"/>
      <c r="B40" s="17"/>
      <c r="C40" s="18"/>
      <c r="D40" s="19">
        <f t="shared" si="1"/>
        <v>0</v>
      </c>
    </row>
    <row r="41" spans="1:4" x14ac:dyDescent="0.25">
      <c r="A41" s="46"/>
      <c r="B41" s="17"/>
      <c r="C41" s="18"/>
      <c r="D41" s="19">
        <f t="shared" si="1"/>
        <v>0</v>
      </c>
    </row>
    <row r="42" spans="1:4" x14ac:dyDescent="0.25">
      <c r="A42" s="46"/>
      <c r="B42" s="17"/>
      <c r="C42" s="18"/>
      <c r="D42" s="19">
        <f t="shared" si="1"/>
        <v>0</v>
      </c>
    </row>
    <row r="43" spans="1:4" x14ac:dyDescent="0.25">
      <c r="A43" s="46"/>
      <c r="B43" s="17"/>
      <c r="C43" s="18"/>
      <c r="D43" s="19">
        <f t="shared" si="1"/>
        <v>0</v>
      </c>
    </row>
    <row r="44" spans="1:4" x14ac:dyDescent="0.25">
      <c r="A44" s="46"/>
      <c r="B44" s="17"/>
      <c r="C44" s="18"/>
      <c r="D44" s="19">
        <f t="shared" si="1"/>
        <v>0</v>
      </c>
    </row>
    <row r="45" spans="1:4" x14ac:dyDescent="0.25">
      <c r="A45" s="46"/>
      <c r="B45" s="17"/>
      <c r="C45" s="18"/>
      <c r="D45" s="19">
        <f t="shared" si="1"/>
        <v>0</v>
      </c>
    </row>
    <row r="46" spans="1:4" x14ac:dyDescent="0.25">
      <c r="A46" s="46"/>
      <c r="B46" s="17"/>
      <c r="C46" s="18"/>
      <c r="D46" s="19">
        <f t="shared" si="1"/>
        <v>0</v>
      </c>
    </row>
    <row r="47" spans="1:4" x14ac:dyDescent="0.25">
      <c r="A47" s="46"/>
      <c r="B47" s="17"/>
      <c r="C47" s="18"/>
      <c r="D47" s="19">
        <f t="shared" si="1"/>
        <v>0</v>
      </c>
    </row>
    <row r="48" spans="1:4" x14ac:dyDescent="0.25">
      <c r="A48" s="46"/>
      <c r="B48" s="17"/>
      <c r="C48" s="18"/>
      <c r="D48" s="19">
        <f t="shared" si="1"/>
        <v>0</v>
      </c>
    </row>
    <row r="49" spans="1:4" x14ac:dyDescent="0.25">
      <c r="A49" s="46"/>
      <c r="B49" s="17"/>
      <c r="C49" s="18"/>
      <c r="D49" s="19">
        <f t="shared" si="1"/>
        <v>0</v>
      </c>
    </row>
    <row r="50" spans="1:4" x14ac:dyDescent="0.25">
      <c r="A50" s="46"/>
      <c r="B50" s="17"/>
      <c r="C50" s="18"/>
      <c r="D50" s="19">
        <f t="shared" si="1"/>
        <v>0</v>
      </c>
    </row>
    <row r="51" spans="1:4" x14ac:dyDescent="0.25">
      <c r="A51" s="46"/>
      <c r="B51" s="17"/>
      <c r="C51" s="18"/>
      <c r="D51" s="19">
        <f t="shared" si="1"/>
        <v>0</v>
      </c>
    </row>
    <row r="52" spans="1:4" ht="15.75" thickBot="1" x14ac:dyDescent="0.3">
      <c r="A52" s="47"/>
      <c r="B52" s="22"/>
      <c r="C52" s="23"/>
      <c r="D52" s="24">
        <f t="shared" si="1"/>
        <v>0</v>
      </c>
    </row>
    <row r="53" spans="1:4" ht="15.75" thickBot="1" x14ac:dyDescent="0.3">
      <c r="C53" s="38" t="s">
        <v>31</v>
      </c>
      <c r="D53" s="39">
        <f>SUM(D35:D51)</f>
        <v>0</v>
      </c>
    </row>
    <row r="54" spans="1:4" ht="6" customHeight="1" thickBot="1" x14ac:dyDescent="0.3"/>
    <row r="55" spans="1:4" ht="15.75" thickBot="1" x14ac:dyDescent="0.3">
      <c r="A55" s="74" t="s">
        <v>30</v>
      </c>
      <c r="B55" s="75"/>
      <c r="C55" s="75"/>
      <c r="D55" s="76"/>
    </row>
    <row r="56" spans="1:4" x14ac:dyDescent="0.25">
      <c r="A56" s="77"/>
      <c r="B56" s="78"/>
      <c r="C56" s="78"/>
      <c r="D56" s="79"/>
    </row>
    <row r="57" spans="1:4" x14ac:dyDescent="0.25">
      <c r="A57" s="80"/>
      <c r="B57" s="81"/>
      <c r="C57" s="81"/>
      <c r="D57" s="82"/>
    </row>
    <row r="58" spans="1:4" x14ac:dyDescent="0.25">
      <c r="A58" s="80"/>
      <c r="B58" s="81"/>
      <c r="C58" s="81"/>
      <c r="D58" s="82"/>
    </row>
    <row r="59" spans="1:4" x14ac:dyDescent="0.25">
      <c r="A59" s="80"/>
      <c r="B59" s="81"/>
      <c r="C59" s="81"/>
      <c r="D59" s="82"/>
    </row>
    <row r="60" spans="1:4" x14ac:dyDescent="0.25">
      <c r="A60" s="80"/>
      <c r="B60" s="81"/>
      <c r="C60" s="81"/>
      <c r="D60" s="82"/>
    </row>
    <row r="61" spans="1:4" x14ac:dyDescent="0.25">
      <c r="A61" s="80"/>
      <c r="B61" s="81"/>
      <c r="C61" s="81"/>
      <c r="D61" s="82"/>
    </row>
    <row r="62" spans="1:4" x14ac:dyDescent="0.25">
      <c r="A62" s="80"/>
      <c r="B62" s="81"/>
      <c r="C62" s="81"/>
      <c r="D62" s="82"/>
    </row>
    <row r="63" spans="1:4" x14ac:dyDescent="0.25">
      <c r="A63" s="80"/>
      <c r="B63" s="81"/>
      <c r="C63" s="81"/>
      <c r="D63" s="82"/>
    </row>
    <row r="64" spans="1:4" x14ac:dyDescent="0.25">
      <c r="A64" s="80"/>
      <c r="B64" s="81"/>
      <c r="C64" s="81"/>
      <c r="D64" s="82"/>
    </row>
    <row r="65" spans="1:4" x14ac:dyDescent="0.25">
      <c r="A65" s="80"/>
      <c r="B65" s="81"/>
      <c r="C65" s="81"/>
      <c r="D65" s="82"/>
    </row>
    <row r="66" spans="1:4" x14ac:dyDescent="0.25">
      <c r="A66" s="80"/>
      <c r="B66" s="81"/>
      <c r="C66" s="81"/>
      <c r="D66" s="82"/>
    </row>
    <row r="67" spans="1:4" ht="15.75" thickBot="1" x14ac:dyDescent="0.3">
      <c r="A67" s="83"/>
      <c r="B67" s="84"/>
      <c r="C67" s="84"/>
      <c r="D67" s="85"/>
    </row>
  </sheetData>
  <sheetProtection algorithmName="SHA-512" hashValue="gyE3LNlkAGC4TeblE6xU42Gl/dvjFEnHurT2797EWv3ifhiO1IrEfpsIQP7f6HGdJcujTc7IbSWHWnthJpVjtA==" saltValue="kLY7Ri/no9tz2/87pUUZlg==" spinCount="100000" sheet="1" objects="1" scenarios="1"/>
  <mergeCells count="7">
    <mergeCell ref="C4:D4"/>
    <mergeCell ref="A10:C10"/>
    <mergeCell ref="A6:C6"/>
    <mergeCell ref="A7:C7"/>
    <mergeCell ref="A35:D35"/>
    <mergeCell ref="A55:D55"/>
    <mergeCell ref="A56:D67"/>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67"/>
  <sheetViews>
    <sheetView showGridLines="0" zoomScaleNormal="100" workbookViewId="0">
      <selection activeCell="D8" sqref="D8"/>
    </sheetView>
  </sheetViews>
  <sheetFormatPr defaultRowHeight="15" x14ac:dyDescent="0.25"/>
  <cols>
    <col min="1" max="1" width="59.5703125" style="4" customWidth="1"/>
    <col min="2" max="4" width="19.7109375" style="4" customWidth="1"/>
    <col min="5" max="5" width="9.140625" style="4" hidden="1" customWidth="1"/>
    <col min="6" max="6" width="9.140625" style="4" customWidth="1"/>
    <col min="7" max="16384" width="9.140625" style="4"/>
  </cols>
  <sheetData>
    <row r="1" spans="1:6" x14ac:dyDescent="0.25">
      <c r="A1" s="10" t="str">
        <f>Instructions!A1</f>
        <v>State of Indiana,  RFP 18-035; Access Control System</v>
      </c>
      <c r="B1" s="10"/>
      <c r="E1" s="6" t="s">
        <v>43</v>
      </c>
      <c r="F1" s="6"/>
    </row>
    <row r="2" spans="1:6" x14ac:dyDescent="0.25">
      <c r="A2" s="10" t="str">
        <f>Instructions!A2</f>
        <v>Cost Proposal - Attachment D - North Region</v>
      </c>
      <c r="B2" s="10"/>
      <c r="C2" s="10"/>
      <c r="D2" s="10"/>
      <c r="E2" s="6" t="s">
        <v>44</v>
      </c>
      <c r="F2" s="6"/>
    </row>
    <row r="3" spans="1:6" ht="23.25" customHeight="1" thickBot="1" x14ac:dyDescent="0.4">
      <c r="A3" s="11" t="str">
        <f ca="1">MID(CELL("filename", A1),FIND("]",CELL("filename",A1))+1,255)</f>
        <v>Peru - District 16</v>
      </c>
      <c r="B3" s="10"/>
      <c r="C3" s="10"/>
      <c r="D3" s="10"/>
      <c r="E3" s="6"/>
      <c r="F3" s="6"/>
    </row>
    <row r="4" spans="1:6" ht="15" customHeight="1" thickBot="1" x14ac:dyDescent="0.3">
      <c r="B4" s="14" t="s">
        <v>2</v>
      </c>
      <c r="C4" s="69">
        <f>Summary!B4</f>
        <v>0</v>
      </c>
      <c r="D4" s="70"/>
      <c r="E4" s="6"/>
      <c r="F4" s="6"/>
    </row>
    <row r="5" spans="1:6" ht="6" customHeight="1" thickBot="1" x14ac:dyDescent="0.4">
      <c r="A5" s="11"/>
      <c r="B5" s="10"/>
      <c r="C5" s="10"/>
      <c r="D5" s="10"/>
      <c r="E5" s="6"/>
      <c r="F5" s="6"/>
    </row>
    <row r="6" spans="1:6" ht="15.75" thickBot="1" x14ac:dyDescent="0.3">
      <c r="A6" s="89" t="s">
        <v>37</v>
      </c>
      <c r="B6" s="90"/>
      <c r="C6" s="91"/>
      <c r="D6" s="36" t="s">
        <v>35</v>
      </c>
    </row>
    <row r="7" spans="1:6" x14ac:dyDescent="0.25">
      <c r="A7" s="92" t="s">
        <v>42</v>
      </c>
      <c r="B7" s="93"/>
      <c r="C7" s="94"/>
      <c r="D7" s="34">
        <f>D33</f>
        <v>0</v>
      </c>
    </row>
    <row r="8" spans="1:6" x14ac:dyDescent="0.25">
      <c r="A8" s="25" t="s">
        <v>3</v>
      </c>
      <c r="B8" s="26"/>
      <c r="C8" s="27"/>
      <c r="D8" s="44"/>
    </row>
    <row r="9" spans="1:6" x14ac:dyDescent="0.25">
      <c r="A9" s="25" t="s">
        <v>4</v>
      </c>
      <c r="B9" s="26"/>
      <c r="C9" s="27"/>
      <c r="D9" s="44"/>
    </row>
    <row r="10" spans="1:6" ht="42" customHeight="1" thickBot="1" x14ac:dyDescent="0.3">
      <c r="A10" s="86"/>
      <c r="B10" s="87"/>
      <c r="C10" s="88"/>
      <c r="D10" s="7">
        <f>SUM(D7:D9)</f>
        <v>0</v>
      </c>
    </row>
    <row r="11" spans="1:6" ht="6" customHeight="1" thickBot="1" x14ac:dyDescent="0.3">
      <c r="A11" s="15"/>
      <c r="B11" s="15"/>
      <c r="C11" s="15"/>
      <c r="D11" s="16"/>
    </row>
    <row r="12" spans="1:6" ht="15.75" thickBot="1" x14ac:dyDescent="0.3">
      <c r="A12" s="37" t="s">
        <v>32</v>
      </c>
      <c r="B12" s="37" t="s">
        <v>33</v>
      </c>
      <c r="C12" s="37" t="s">
        <v>36</v>
      </c>
      <c r="D12" s="37" t="s">
        <v>35</v>
      </c>
    </row>
    <row r="13" spans="1:6" x14ac:dyDescent="0.25">
      <c r="A13" s="35" t="s">
        <v>54</v>
      </c>
      <c r="B13" s="28"/>
      <c r="C13" s="29"/>
      <c r="D13" s="30">
        <f>C13*B13</f>
        <v>0</v>
      </c>
    </row>
    <row r="14" spans="1:6" x14ac:dyDescent="0.25">
      <c r="A14" s="31" t="s">
        <v>16</v>
      </c>
      <c r="B14" s="32"/>
      <c r="C14" s="33"/>
      <c r="D14" s="34">
        <f>C14*B14</f>
        <v>0</v>
      </c>
    </row>
    <row r="15" spans="1:6" x14ac:dyDescent="0.25">
      <c r="A15" s="31" t="s">
        <v>39</v>
      </c>
      <c r="B15" s="32"/>
      <c r="C15" s="33"/>
      <c r="D15" s="34">
        <f>C15*B15</f>
        <v>0</v>
      </c>
    </row>
    <row r="16" spans="1:6" x14ac:dyDescent="0.25">
      <c r="A16" s="20" t="s">
        <v>17</v>
      </c>
      <c r="B16" s="17"/>
      <c r="C16" s="18"/>
      <c r="D16" s="19">
        <f>C16*B16</f>
        <v>0</v>
      </c>
    </row>
    <row r="17" spans="1:4" ht="30" x14ac:dyDescent="0.25">
      <c r="A17" s="40" t="s">
        <v>18</v>
      </c>
      <c r="B17" s="17"/>
      <c r="C17" s="18"/>
      <c r="D17" s="19">
        <f t="shared" ref="D17:D32" si="0">C17*B17</f>
        <v>0</v>
      </c>
    </row>
    <row r="18" spans="1:4" x14ac:dyDescent="0.25">
      <c r="A18" s="20" t="s">
        <v>45</v>
      </c>
      <c r="B18" s="17"/>
      <c r="C18" s="18"/>
      <c r="D18" s="19">
        <f t="shared" si="0"/>
        <v>0</v>
      </c>
    </row>
    <row r="19" spans="1:4" x14ac:dyDescent="0.25">
      <c r="A19" s="20" t="s">
        <v>19</v>
      </c>
      <c r="B19" s="17"/>
      <c r="C19" s="18"/>
      <c r="D19" s="19">
        <f t="shared" si="0"/>
        <v>0</v>
      </c>
    </row>
    <row r="20" spans="1:4" ht="15" customHeight="1" x14ac:dyDescent="0.25">
      <c r="A20" s="40" t="s">
        <v>20</v>
      </c>
      <c r="B20" s="17"/>
      <c r="C20" s="18"/>
      <c r="D20" s="19">
        <f t="shared" si="0"/>
        <v>0</v>
      </c>
    </row>
    <row r="21" spans="1:4" x14ac:dyDescent="0.25">
      <c r="A21" s="20" t="s">
        <v>21</v>
      </c>
      <c r="B21" s="17"/>
      <c r="C21" s="18"/>
      <c r="D21" s="19">
        <f t="shared" si="0"/>
        <v>0</v>
      </c>
    </row>
    <row r="22" spans="1:4" x14ac:dyDescent="0.25">
      <c r="A22" s="20" t="s">
        <v>22</v>
      </c>
      <c r="B22" s="17"/>
      <c r="C22" s="18"/>
      <c r="D22" s="19">
        <f t="shared" si="0"/>
        <v>0</v>
      </c>
    </row>
    <row r="23" spans="1:4" ht="15" customHeight="1" x14ac:dyDescent="0.25">
      <c r="A23" s="40" t="s">
        <v>23</v>
      </c>
      <c r="B23" s="17"/>
      <c r="C23" s="18"/>
      <c r="D23" s="19">
        <f t="shared" si="0"/>
        <v>0</v>
      </c>
    </row>
    <row r="24" spans="1:4" x14ac:dyDescent="0.25">
      <c r="A24" s="20" t="s">
        <v>24</v>
      </c>
      <c r="B24" s="17"/>
      <c r="C24" s="18"/>
      <c r="D24" s="19">
        <f t="shared" si="0"/>
        <v>0</v>
      </c>
    </row>
    <row r="25" spans="1:4" ht="15" customHeight="1" x14ac:dyDescent="0.25">
      <c r="A25" s="40" t="s">
        <v>51</v>
      </c>
      <c r="B25" s="17"/>
      <c r="C25" s="18"/>
      <c r="D25" s="19">
        <f t="shared" si="0"/>
        <v>0</v>
      </c>
    </row>
    <row r="26" spans="1:4" ht="15" customHeight="1" x14ac:dyDescent="0.25">
      <c r="A26" s="21" t="s">
        <v>25</v>
      </c>
      <c r="B26" s="17"/>
      <c r="C26" s="18"/>
      <c r="D26" s="19">
        <f t="shared" si="0"/>
        <v>0</v>
      </c>
    </row>
    <row r="27" spans="1:4" ht="15" customHeight="1" x14ac:dyDescent="0.25">
      <c r="A27" s="21" t="s">
        <v>26</v>
      </c>
      <c r="B27" s="17"/>
      <c r="C27" s="18"/>
      <c r="D27" s="19">
        <f t="shared" si="0"/>
        <v>0</v>
      </c>
    </row>
    <row r="28" spans="1:4" x14ac:dyDescent="0.25">
      <c r="A28" s="20" t="s">
        <v>27</v>
      </c>
      <c r="B28" s="17"/>
      <c r="C28" s="18"/>
      <c r="D28" s="19">
        <f t="shared" si="0"/>
        <v>0</v>
      </c>
    </row>
    <row r="29" spans="1:4" x14ac:dyDescent="0.25">
      <c r="A29" s="20" t="s">
        <v>28</v>
      </c>
      <c r="B29" s="17"/>
      <c r="C29" s="18"/>
      <c r="D29" s="19">
        <f t="shared" si="0"/>
        <v>0</v>
      </c>
    </row>
    <row r="30" spans="1:4" ht="15" customHeight="1" x14ac:dyDescent="0.25">
      <c r="A30" s="21" t="s">
        <v>52</v>
      </c>
      <c r="B30" s="17"/>
      <c r="C30" s="18"/>
      <c r="D30" s="19">
        <f t="shared" si="0"/>
        <v>0</v>
      </c>
    </row>
    <row r="31" spans="1:4" x14ac:dyDescent="0.25">
      <c r="A31" s="20" t="s">
        <v>29</v>
      </c>
      <c r="B31" s="17"/>
      <c r="C31" s="18"/>
      <c r="D31" s="19">
        <f t="shared" si="0"/>
        <v>0</v>
      </c>
    </row>
    <row r="32" spans="1:4" ht="15.75" thickBot="1" x14ac:dyDescent="0.3">
      <c r="A32" s="43" t="s">
        <v>41</v>
      </c>
      <c r="B32" s="22"/>
      <c r="C32" s="23"/>
      <c r="D32" s="24">
        <f t="shared" si="0"/>
        <v>0</v>
      </c>
    </row>
    <row r="33" spans="1:4" ht="15.75" thickBot="1" x14ac:dyDescent="0.3">
      <c r="C33" s="41" t="s">
        <v>31</v>
      </c>
      <c r="D33" s="42">
        <f>SUM(D13:D32)</f>
        <v>0</v>
      </c>
    </row>
    <row r="34" spans="1:4" ht="6" customHeight="1" thickBot="1" x14ac:dyDescent="0.3"/>
    <row r="35" spans="1:4" ht="30" customHeight="1" thickBot="1" x14ac:dyDescent="0.3">
      <c r="A35" s="71" t="s">
        <v>38</v>
      </c>
      <c r="B35" s="72"/>
      <c r="C35" s="72"/>
      <c r="D35" s="73"/>
    </row>
    <row r="36" spans="1:4" ht="15.75" thickBot="1" x14ac:dyDescent="0.3">
      <c r="A36" s="95" t="s">
        <v>32</v>
      </c>
      <c r="B36" s="36" t="s">
        <v>33</v>
      </c>
      <c r="C36" s="36" t="s">
        <v>34</v>
      </c>
      <c r="D36" s="96" t="s">
        <v>35</v>
      </c>
    </row>
    <row r="37" spans="1:4" x14ac:dyDescent="0.25">
      <c r="A37" s="45"/>
      <c r="B37" s="28"/>
      <c r="C37" s="29"/>
      <c r="D37" s="30">
        <f t="shared" ref="D37:D52" si="1">C37*B37</f>
        <v>0</v>
      </c>
    </row>
    <row r="38" spans="1:4" x14ac:dyDescent="0.25">
      <c r="A38" s="46"/>
      <c r="B38" s="17"/>
      <c r="C38" s="18"/>
      <c r="D38" s="19">
        <f t="shared" si="1"/>
        <v>0</v>
      </c>
    </row>
    <row r="39" spans="1:4" x14ac:dyDescent="0.25">
      <c r="A39" s="46"/>
      <c r="B39" s="17"/>
      <c r="C39" s="18"/>
      <c r="D39" s="19">
        <f t="shared" si="1"/>
        <v>0</v>
      </c>
    </row>
    <row r="40" spans="1:4" x14ac:dyDescent="0.25">
      <c r="A40" s="46"/>
      <c r="B40" s="17"/>
      <c r="C40" s="18"/>
      <c r="D40" s="19">
        <f t="shared" si="1"/>
        <v>0</v>
      </c>
    </row>
    <row r="41" spans="1:4" x14ac:dyDescent="0.25">
      <c r="A41" s="46"/>
      <c r="B41" s="17"/>
      <c r="C41" s="18"/>
      <c r="D41" s="19">
        <f t="shared" si="1"/>
        <v>0</v>
      </c>
    </row>
    <row r="42" spans="1:4" x14ac:dyDescent="0.25">
      <c r="A42" s="46"/>
      <c r="B42" s="17"/>
      <c r="C42" s="18"/>
      <c r="D42" s="19">
        <f t="shared" si="1"/>
        <v>0</v>
      </c>
    </row>
    <row r="43" spans="1:4" x14ac:dyDescent="0.25">
      <c r="A43" s="46"/>
      <c r="B43" s="17"/>
      <c r="C43" s="18"/>
      <c r="D43" s="19">
        <f t="shared" si="1"/>
        <v>0</v>
      </c>
    </row>
    <row r="44" spans="1:4" x14ac:dyDescent="0.25">
      <c r="A44" s="46"/>
      <c r="B44" s="17"/>
      <c r="C44" s="18"/>
      <c r="D44" s="19">
        <f t="shared" si="1"/>
        <v>0</v>
      </c>
    </row>
    <row r="45" spans="1:4" x14ac:dyDescent="0.25">
      <c r="A45" s="46"/>
      <c r="B45" s="17"/>
      <c r="C45" s="18"/>
      <c r="D45" s="19">
        <f t="shared" si="1"/>
        <v>0</v>
      </c>
    </row>
    <row r="46" spans="1:4" x14ac:dyDescent="0.25">
      <c r="A46" s="46"/>
      <c r="B46" s="17"/>
      <c r="C46" s="18"/>
      <c r="D46" s="19">
        <f t="shared" si="1"/>
        <v>0</v>
      </c>
    </row>
    <row r="47" spans="1:4" x14ac:dyDescent="0.25">
      <c r="A47" s="46"/>
      <c r="B47" s="17"/>
      <c r="C47" s="18"/>
      <c r="D47" s="19">
        <f t="shared" si="1"/>
        <v>0</v>
      </c>
    </row>
    <row r="48" spans="1:4" x14ac:dyDescent="0.25">
      <c r="A48" s="46"/>
      <c r="B48" s="17"/>
      <c r="C48" s="18"/>
      <c r="D48" s="19">
        <f t="shared" si="1"/>
        <v>0</v>
      </c>
    </row>
    <row r="49" spans="1:4" x14ac:dyDescent="0.25">
      <c r="A49" s="46"/>
      <c r="B49" s="17"/>
      <c r="C49" s="18"/>
      <c r="D49" s="19">
        <f t="shared" si="1"/>
        <v>0</v>
      </c>
    </row>
    <row r="50" spans="1:4" x14ac:dyDescent="0.25">
      <c r="A50" s="46"/>
      <c r="B50" s="17"/>
      <c r="C50" s="18"/>
      <c r="D50" s="19">
        <f t="shared" si="1"/>
        <v>0</v>
      </c>
    </row>
    <row r="51" spans="1:4" x14ac:dyDescent="0.25">
      <c r="A51" s="46"/>
      <c r="B51" s="17"/>
      <c r="C51" s="18"/>
      <c r="D51" s="19">
        <f t="shared" si="1"/>
        <v>0</v>
      </c>
    </row>
    <row r="52" spans="1:4" ht="15.75" thickBot="1" x14ac:dyDescent="0.3">
      <c r="A52" s="47"/>
      <c r="B52" s="22"/>
      <c r="C52" s="23"/>
      <c r="D52" s="24">
        <f t="shared" si="1"/>
        <v>0</v>
      </c>
    </row>
    <row r="53" spans="1:4" ht="15.75" thickBot="1" x14ac:dyDescent="0.3">
      <c r="C53" s="38" t="s">
        <v>31</v>
      </c>
      <c r="D53" s="39">
        <f>SUM(D35:D51)</f>
        <v>0</v>
      </c>
    </row>
    <row r="54" spans="1:4" ht="6" customHeight="1" thickBot="1" x14ac:dyDescent="0.3"/>
    <row r="55" spans="1:4" ht="15.75" thickBot="1" x14ac:dyDescent="0.3">
      <c r="A55" s="74" t="s">
        <v>30</v>
      </c>
      <c r="B55" s="75"/>
      <c r="C55" s="75"/>
      <c r="D55" s="76"/>
    </row>
    <row r="56" spans="1:4" x14ac:dyDescent="0.25">
      <c r="A56" s="77"/>
      <c r="B56" s="78"/>
      <c r="C56" s="78"/>
      <c r="D56" s="79"/>
    </row>
    <row r="57" spans="1:4" x14ac:dyDescent="0.25">
      <c r="A57" s="80"/>
      <c r="B57" s="81"/>
      <c r="C57" s="81"/>
      <c r="D57" s="82"/>
    </row>
    <row r="58" spans="1:4" x14ac:dyDescent="0.25">
      <c r="A58" s="80"/>
      <c r="B58" s="81"/>
      <c r="C58" s="81"/>
      <c r="D58" s="82"/>
    </row>
    <row r="59" spans="1:4" x14ac:dyDescent="0.25">
      <c r="A59" s="80"/>
      <c r="B59" s="81"/>
      <c r="C59" s="81"/>
      <c r="D59" s="82"/>
    </row>
    <row r="60" spans="1:4" x14ac:dyDescent="0.25">
      <c r="A60" s="80"/>
      <c r="B60" s="81"/>
      <c r="C60" s="81"/>
      <c r="D60" s="82"/>
    </row>
    <row r="61" spans="1:4" x14ac:dyDescent="0.25">
      <c r="A61" s="80"/>
      <c r="B61" s="81"/>
      <c r="C61" s="81"/>
      <c r="D61" s="82"/>
    </row>
    <row r="62" spans="1:4" x14ac:dyDescent="0.25">
      <c r="A62" s="80"/>
      <c r="B62" s="81"/>
      <c r="C62" s="81"/>
      <c r="D62" s="82"/>
    </row>
    <row r="63" spans="1:4" x14ac:dyDescent="0.25">
      <c r="A63" s="80"/>
      <c r="B63" s="81"/>
      <c r="C63" s="81"/>
      <c r="D63" s="82"/>
    </row>
    <row r="64" spans="1:4" x14ac:dyDescent="0.25">
      <c r="A64" s="80"/>
      <c r="B64" s="81"/>
      <c r="C64" s="81"/>
      <c r="D64" s="82"/>
    </row>
    <row r="65" spans="1:4" x14ac:dyDescent="0.25">
      <c r="A65" s="80"/>
      <c r="B65" s="81"/>
      <c r="C65" s="81"/>
      <c r="D65" s="82"/>
    </row>
    <row r="66" spans="1:4" x14ac:dyDescent="0.25">
      <c r="A66" s="80"/>
      <c r="B66" s="81"/>
      <c r="C66" s="81"/>
      <c r="D66" s="82"/>
    </row>
    <row r="67" spans="1:4" ht="15.75" thickBot="1" x14ac:dyDescent="0.3">
      <c r="A67" s="83"/>
      <c r="B67" s="84"/>
      <c r="C67" s="84"/>
      <c r="D67" s="85"/>
    </row>
  </sheetData>
  <sheetProtection algorithmName="SHA-512" hashValue="QjANIboqboL5qFYlCCr9EJKO4MuMTPEUZzq8NnQvQOQWEHM5Lo2XykOPBW2XfzvzjYvuRT7yQpGsfiNDcZXxSQ==" saltValue="R356jh28e0t240T1l6OImw==" spinCount="100000" sheet="1" objects="1" scenarios="1"/>
  <mergeCells count="7">
    <mergeCell ref="C4:D4"/>
    <mergeCell ref="A6:C6"/>
    <mergeCell ref="A7:C7"/>
    <mergeCell ref="A10:C10"/>
    <mergeCell ref="A35:D35"/>
    <mergeCell ref="A55:D55"/>
    <mergeCell ref="A56:D67"/>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67"/>
  <sheetViews>
    <sheetView showGridLines="0" zoomScaleNormal="100" workbookViewId="0">
      <selection activeCell="D8" sqref="D8"/>
    </sheetView>
  </sheetViews>
  <sheetFormatPr defaultRowHeight="15" x14ac:dyDescent="0.25"/>
  <cols>
    <col min="1" max="1" width="59.5703125" style="4" customWidth="1"/>
    <col min="2" max="4" width="19.7109375" style="4" customWidth="1"/>
    <col min="5" max="5" width="9.140625" style="4" hidden="1" customWidth="1"/>
    <col min="6" max="6" width="9.140625" style="4" customWidth="1"/>
    <col min="7" max="16384" width="9.140625" style="4"/>
  </cols>
  <sheetData>
    <row r="1" spans="1:6" x14ac:dyDescent="0.25">
      <c r="A1" s="10" t="str">
        <f>Instructions!A1</f>
        <v>State of Indiana,  RFP 18-035; Access Control System</v>
      </c>
      <c r="B1" s="10"/>
      <c r="E1" s="6" t="s">
        <v>43</v>
      </c>
      <c r="F1" s="6"/>
    </row>
    <row r="2" spans="1:6" x14ac:dyDescent="0.25">
      <c r="A2" s="10" t="str">
        <f>Instructions!A2</f>
        <v>Cost Proposal - Attachment D - North Region</v>
      </c>
      <c r="B2" s="10"/>
      <c r="C2" s="10"/>
      <c r="D2" s="10"/>
      <c r="E2" s="6" t="s">
        <v>44</v>
      </c>
      <c r="F2" s="6"/>
    </row>
    <row r="3" spans="1:6" ht="23.25" customHeight="1" thickBot="1" x14ac:dyDescent="0.4">
      <c r="A3" s="11" t="str">
        <f ca="1">MID(CELL("filename", A1),FIND("]",CELL("filename",A1))+1,255)</f>
        <v>Toll Road - District 21</v>
      </c>
      <c r="B3" s="10"/>
      <c r="C3" s="10"/>
      <c r="D3" s="10"/>
      <c r="E3" s="6"/>
      <c r="F3" s="6"/>
    </row>
    <row r="4" spans="1:6" ht="15" customHeight="1" thickBot="1" x14ac:dyDescent="0.3">
      <c r="B4" s="14" t="s">
        <v>2</v>
      </c>
      <c r="C4" s="69">
        <f>Summary!B4</f>
        <v>0</v>
      </c>
      <c r="D4" s="70"/>
      <c r="E4" s="6"/>
      <c r="F4" s="6"/>
    </row>
    <row r="5" spans="1:6" ht="6" customHeight="1" thickBot="1" x14ac:dyDescent="0.4">
      <c r="A5" s="11"/>
      <c r="B5" s="10"/>
      <c r="C5" s="10"/>
      <c r="D5" s="10"/>
      <c r="E5" s="6"/>
      <c r="F5" s="6"/>
    </row>
    <row r="6" spans="1:6" ht="15.75" thickBot="1" x14ac:dyDescent="0.3">
      <c r="A6" s="89" t="s">
        <v>37</v>
      </c>
      <c r="B6" s="90"/>
      <c r="C6" s="91"/>
      <c r="D6" s="36" t="s">
        <v>35</v>
      </c>
    </row>
    <row r="7" spans="1:6" x14ac:dyDescent="0.25">
      <c r="A7" s="92" t="s">
        <v>42</v>
      </c>
      <c r="B7" s="93"/>
      <c r="C7" s="94"/>
      <c r="D7" s="34">
        <f>D33</f>
        <v>0</v>
      </c>
    </row>
    <row r="8" spans="1:6" x14ac:dyDescent="0.25">
      <c r="A8" s="25" t="s">
        <v>3</v>
      </c>
      <c r="B8" s="26"/>
      <c r="C8" s="27"/>
      <c r="D8" s="44"/>
    </row>
    <row r="9" spans="1:6" x14ac:dyDescent="0.25">
      <c r="A9" s="25" t="s">
        <v>4</v>
      </c>
      <c r="B9" s="26"/>
      <c r="C9" s="27"/>
      <c r="D9" s="44"/>
    </row>
    <row r="10" spans="1:6" ht="42" customHeight="1" thickBot="1" x14ac:dyDescent="0.3">
      <c r="A10" s="86"/>
      <c r="B10" s="87"/>
      <c r="C10" s="88"/>
      <c r="D10" s="7">
        <f>SUM(D7:D9)</f>
        <v>0</v>
      </c>
    </row>
    <row r="11" spans="1:6" ht="6" customHeight="1" thickBot="1" x14ac:dyDescent="0.3">
      <c r="A11" s="15"/>
      <c r="B11" s="15"/>
      <c r="C11" s="15"/>
      <c r="D11" s="16"/>
    </row>
    <row r="12" spans="1:6" ht="15.75" thickBot="1" x14ac:dyDescent="0.3">
      <c r="A12" s="37" t="s">
        <v>32</v>
      </c>
      <c r="B12" s="37" t="s">
        <v>33</v>
      </c>
      <c r="C12" s="37" t="s">
        <v>36</v>
      </c>
      <c r="D12" s="37" t="s">
        <v>35</v>
      </c>
    </row>
    <row r="13" spans="1:6" x14ac:dyDescent="0.25">
      <c r="A13" s="35" t="s">
        <v>54</v>
      </c>
      <c r="B13" s="28"/>
      <c r="C13" s="29"/>
      <c r="D13" s="30">
        <f>C13*B13</f>
        <v>0</v>
      </c>
    </row>
    <row r="14" spans="1:6" x14ac:dyDescent="0.25">
      <c r="A14" s="31" t="s">
        <v>16</v>
      </c>
      <c r="B14" s="32"/>
      <c r="C14" s="33"/>
      <c r="D14" s="34">
        <f>C14*B14</f>
        <v>0</v>
      </c>
    </row>
    <row r="15" spans="1:6" x14ac:dyDescent="0.25">
      <c r="A15" s="31" t="s">
        <v>39</v>
      </c>
      <c r="B15" s="32"/>
      <c r="C15" s="33"/>
      <c r="D15" s="34">
        <f>C15*B15</f>
        <v>0</v>
      </c>
    </row>
    <row r="16" spans="1:6" x14ac:dyDescent="0.25">
      <c r="A16" s="20" t="s">
        <v>17</v>
      </c>
      <c r="B16" s="17"/>
      <c r="C16" s="18"/>
      <c r="D16" s="19">
        <f>C16*B16</f>
        <v>0</v>
      </c>
    </row>
    <row r="17" spans="1:4" ht="30" x14ac:dyDescent="0.25">
      <c r="A17" s="40" t="s">
        <v>18</v>
      </c>
      <c r="B17" s="17"/>
      <c r="C17" s="18"/>
      <c r="D17" s="19">
        <f t="shared" ref="D17:D32" si="0">C17*B17</f>
        <v>0</v>
      </c>
    </row>
    <row r="18" spans="1:4" x14ac:dyDescent="0.25">
      <c r="A18" s="20" t="s">
        <v>45</v>
      </c>
      <c r="B18" s="17"/>
      <c r="C18" s="18"/>
      <c r="D18" s="19">
        <f t="shared" si="0"/>
        <v>0</v>
      </c>
    </row>
    <row r="19" spans="1:4" x14ac:dyDescent="0.25">
      <c r="A19" s="20" t="s">
        <v>19</v>
      </c>
      <c r="B19" s="17"/>
      <c r="C19" s="18"/>
      <c r="D19" s="19">
        <f t="shared" si="0"/>
        <v>0</v>
      </c>
    </row>
    <row r="20" spans="1:4" ht="15" customHeight="1" x14ac:dyDescent="0.25">
      <c r="A20" s="40" t="s">
        <v>20</v>
      </c>
      <c r="B20" s="17"/>
      <c r="C20" s="18"/>
      <c r="D20" s="19">
        <f t="shared" si="0"/>
        <v>0</v>
      </c>
    </row>
    <row r="21" spans="1:4" x14ac:dyDescent="0.25">
      <c r="A21" s="20" t="s">
        <v>21</v>
      </c>
      <c r="B21" s="17"/>
      <c r="C21" s="18"/>
      <c r="D21" s="19">
        <f t="shared" si="0"/>
        <v>0</v>
      </c>
    </row>
    <row r="22" spans="1:4" x14ac:dyDescent="0.25">
      <c r="A22" s="20" t="s">
        <v>22</v>
      </c>
      <c r="B22" s="17"/>
      <c r="C22" s="18"/>
      <c r="D22" s="19">
        <f t="shared" si="0"/>
        <v>0</v>
      </c>
    </row>
    <row r="23" spans="1:4" ht="15" customHeight="1" x14ac:dyDescent="0.25">
      <c r="A23" s="40" t="s">
        <v>23</v>
      </c>
      <c r="B23" s="17"/>
      <c r="C23" s="18"/>
      <c r="D23" s="19">
        <f t="shared" si="0"/>
        <v>0</v>
      </c>
    </row>
    <row r="24" spans="1:4" x14ac:dyDescent="0.25">
      <c r="A24" s="20" t="s">
        <v>24</v>
      </c>
      <c r="B24" s="17"/>
      <c r="C24" s="18"/>
      <c r="D24" s="19">
        <f t="shared" si="0"/>
        <v>0</v>
      </c>
    </row>
    <row r="25" spans="1:4" ht="15" customHeight="1" x14ac:dyDescent="0.25">
      <c r="A25" s="40" t="s">
        <v>51</v>
      </c>
      <c r="B25" s="17"/>
      <c r="C25" s="18"/>
      <c r="D25" s="19">
        <f t="shared" si="0"/>
        <v>0</v>
      </c>
    </row>
    <row r="26" spans="1:4" ht="15" customHeight="1" x14ac:dyDescent="0.25">
      <c r="A26" s="21" t="s">
        <v>25</v>
      </c>
      <c r="B26" s="17"/>
      <c r="C26" s="18"/>
      <c r="D26" s="19">
        <f t="shared" si="0"/>
        <v>0</v>
      </c>
    </row>
    <row r="27" spans="1:4" ht="15" customHeight="1" x14ac:dyDescent="0.25">
      <c r="A27" s="21" t="s">
        <v>26</v>
      </c>
      <c r="B27" s="17"/>
      <c r="C27" s="18"/>
      <c r="D27" s="19">
        <f t="shared" si="0"/>
        <v>0</v>
      </c>
    </row>
    <row r="28" spans="1:4" x14ac:dyDescent="0.25">
      <c r="A28" s="20" t="s">
        <v>27</v>
      </c>
      <c r="B28" s="17"/>
      <c r="C28" s="18"/>
      <c r="D28" s="19">
        <f t="shared" si="0"/>
        <v>0</v>
      </c>
    </row>
    <row r="29" spans="1:4" x14ac:dyDescent="0.25">
      <c r="A29" s="20" t="s">
        <v>28</v>
      </c>
      <c r="B29" s="17"/>
      <c r="C29" s="18"/>
      <c r="D29" s="19">
        <f t="shared" si="0"/>
        <v>0</v>
      </c>
    </row>
    <row r="30" spans="1:4" ht="15" customHeight="1" x14ac:dyDescent="0.25">
      <c r="A30" s="21" t="s">
        <v>52</v>
      </c>
      <c r="B30" s="17"/>
      <c r="C30" s="18"/>
      <c r="D30" s="19">
        <f t="shared" si="0"/>
        <v>0</v>
      </c>
    </row>
    <row r="31" spans="1:4" x14ac:dyDescent="0.25">
      <c r="A31" s="20" t="s">
        <v>29</v>
      </c>
      <c r="B31" s="17"/>
      <c r="C31" s="18"/>
      <c r="D31" s="19">
        <f t="shared" si="0"/>
        <v>0</v>
      </c>
    </row>
    <row r="32" spans="1:4" ht="15.75" thickBot="1" x14ac:dyDescent="0.3">
      <c r="A32" s="43" t="s">
        <v>41</v>
      </c>
      <c r="B32" s="22"/>
      <c r="C32" s="23"/>
      <c r="D32" s="24">
        <f t="shared" si="0"/>
        <v>0</v>
      </c>
    </row>
    <row r="33" spans="1:4" ht="15.75" thickBot="1" x14ac:dyDescent="0.3">
      <c r="C33" s="41" t="s">
        <v>31</v>
      </c>
      <c r="D33" s="42">
        <f>SUM(D13:D32)</f>
        <v>0</v>
      </c>
    </row>
    <row r="34" spans="1:4" ht="6" customHeight="1" thickBot="1" x14ac:dyDescent="0.3"/>
    <row r="35" spans="1:4" ht="30" customHeight="1" thickBot="1" x14ac:dyDescent="0.3">
      <c r="A35" s="71" t="s">
        <v>38</v>
      </c>
      <c r="B35" s="72"/>
      <c r="C35" s="72"/>
      <c r="D35" s="73"/>
    </row>
    <row r="36" spans="1:4" ht="15.75" thickBot="1" x14ac:dyDescent="0.3">
      <c r="A36" s="95" t="s">
        <v>32</v>
      </c>
      <c r="B36" s="36" t="s">
        <v>33</v>
      </c>
      <c r="C36" s="36" t="s">
        <v>34</v>
      </c>
      <c r="D36" s="96" t="s">
        <v>35</v>
      </c>
    </row>
    <row r="37" spans="1:4" x14ac:dyDescent="0.25">
      <c r="A37" s="45"/>
      <c r="B37" s="28"/>
      <c r="C37" s="29"/>
      <c r="D37" s="30">
        <f t="shared" ref="D37:D52" si="1">C37*B37</f>
        <v>0</v>
      </c>
    </row>
    <row r="38" spans="1:4" x14ac:dyDescent="0.25">
      <c r="A38" s="46"/>
      <c r="B38" s="17"/>
      <c r="C38" s="18"/>
      <c r="D38" s="19">
        <f t="shared" si="1"/>
        <v>0</v>
      </c>
    </row>
    <row r="39" spans="1:4" x14ac:dyDescent="0.25">
      <c r="A39" s="46"/>
      <c r="B39" s="17"/>
      <c r="C39" s="18"/>
      <c r="D39" s="19">
        <f t="shared" si="1"/>
        <v>0</v>
      </c>
    </row>
    <row r="40" spans="1:4" x14ac:dyDescent="0.25">
      <c r="A40" s="46"/>
      <c r="B40" s="17"/>
      <c r="C40" s="18"/>
      <c r="D40" s="19">
        <f t="shared" si="1"/>
        <v>0</v>
      </c>
    </row>
    <row r="41" spans="1:4" x14ac:dyDescent="0.25">
      <c r="A41" s="46"/>
      <c r="B41" s="17"/>
      <c r="C41" s="18"/>
      <c r="D41" s="19">
        <f t="shared" si="1"/>
        <v>0</v>
      </c>
    </row>
    <row r="42" spans="1:4" x14ac:dyDescent="0.25">
      <c r="A42" s="46"/>
      <c r="B42" s="17"/>
      <c r="C42" s="18"/>
      <c r="D42" s="19">
        <f t="shared" si="1"/>
        <v>0</v>
      </c>
    </row>
    <row r="43" spans="1:4" x14ac:dyDescent="0.25">
      <c r="A43" s="46"/>
      <c r="B43" s="17"/>
      <c r="C43" s="18"/>
      <c r="D43" s="19">
        <f t="shared" si="1"/>
        <v>0</v>
      </c>
    </row>
    <row r="44" spans="1:4" x14ac:dyDescent="0.25">
      <c r="A44" s="46"/>
      <c r="B44" s="17"/>
      <c r="C44" s="18"/>
      <c r="D44" s="19">
        <f t="shared" si="1"/>
        <v>0</v>
      </c>
    </row>
    <row r="45" spans="1:4" x14ac:dyDescent="0.25">
      <c r="A45" s="46"/>
      <c r="B45" s="17"/>
      <c r="C45" s="18"/>
      <c r="D45" s="19">
        <f t="shared" si="1"/>
        <v>0</v>
      </c>
    </row>
    <row r="46" spans="1:4" x14ac:dyDescent="0.25">
      <c r="A46" s="46"/>
      <c r="B46" s="17"/>
      <c r="C46" s="18"/>
      <c r="D46" s="19">
        <f t="shared" si="1"/>
        <v>0</v>
      </c>
    </row>
    <row r="47" spans="1:4" x14ac:dyDescent="0.25">
      <c r="A47" s="46"/>
      <c r="B47" s="17"/>
      <c r="C47" s="18"/>
      <c r="D47" s="19">
        <f t="shared" si="1"/>
        <v>0</v>
      </c>
    </row>
    <row r="48" spans="1:4" x14ac:dyDescent="0.25">
      <c r="A48" s="46"/>
      <c r="B48" s="17"/>
      <c r="C48" s="18"/>
      <c r="D48" s="19">
        <f t="shared" si="1"/>
        <v>0</v>
      </c>
    </row>
    <row r="49" spans="1:4" x14ac:dyDescent="0.25">
      <c r="A49" s="46"/>
      <c r="B49" s="17"/>
      <c r="C49" s="18"/>
      <c r="D49" s="19">
        <f t="shared" si="1"/>
        <v>0</v>
      </c>
    </row>
    <row r="50" spans="1:4" x14ac:dyDescent="0.25">
      <c r="A50" s="46"/>
      <c r="B50" s="17"/>
      <c r="C50" s="18"/>
      <c r="D50" s="19">
        <f t="shared" si="1"/>
        <v>0</v>
      </c>
    </row>
    <row r="51" spans="1:4" x14ac:dyDescent="0.25">
      <c r="A51" s="46"/>
      <c r="B51" s="17"/>
      <c r="C51" s="18"/>
      <c r="D51" s="19">
        <f t="shared" si="1"/>
        <v>0</v>
      </c>
    </row>
    <row r="52" spans="1:4" ht="15.75" thickBot="1" x14ac:dyDescent="0.3">
      <c r="A52" s="47"/>
      <c r="B52" s="22"/>
      <c r="C52" s="23"/>
      <c r="D52" s="24">
        <f t="shared" si="1"/>
        <v>0</v>
      </c>
    </row>
    <row r="53" spans="1:4" ht="15.75" thickBot="1" x14ac:dyDescent="0.3">
      <c r="C53" s="38" t="s">
        <v>31</v>
      </c>
      <c r="D53" s="39">
        <f>SUM(D35:D51)</f>
        <v>0</v>
      </c>
    </row>
    <row r="54" spans="1:4" ht="6" customHeight="1" thickBot="1" x14ac:dyDescent="0.3"/>
    <row r="55" spans="1:4" ht="15.75" thickBot="1" x14ac:dyDescent="0.3">
      <c r="A55" s="74" t="s">
        <v>30</v>
      </c>
      <c r="B55" s="75"/>
      <c r="C55" s="75"/>
      <c r="D55" s="76"/>
    </row>
    <row r="56" spans="1:4" x14ac:dyDescent="0.25">
      <c r="A56" s="77"/>
      <c r="B56" s="78"/>
      <c r="C56" s="78"/>
      <c r="D56" s="79"/>
    </row>
    <row r="57" spans="1:4" x14ac:dyDescent="0.25">
      <c r="A57" s="80"/>
      <c r="B57" s="81"/>
      <c r="C57" s="81"/>
      <c r="D57" s="82"/>
    </row>
    <row r="58" spans="1:4" x14ac:dyDescent="0.25">
      <c r="A58" s="80"/>
      <c r="B58" s="81"/>
      <c r="C58" s="81"/>
      <c r="D58" s="82"/>
    </row>
    <row r="59" spans="1:4" x14ac:dyDescent="0.25">
      <c r="A59" s="80"/>
      <c r="B59" s="81"/>
      <c r="C59" s="81"/>
      <c r="D59" s="82"/>
    </row>
    <row r="60" spans="1:4" x14ac:dyDescent="0.25">
      <c r="A60" s="80"/>
      <c r="B60" s="81"/>
      <c r="C60" s="81"/>
      <c r="D60" s="82"/>
    </row>
    <row r="61" spans="1:4" x14ac:dyDescent="0.25">
      <c r="A61" s="80"/>
      <c r="B61" s="81"/>
      <c r="C61" s="81"/>
      <c r="D61" s="82"/>
    </row>
    <row r="62" spans="1:4" x14ac:dyDescent="0.25">
      <c r="A62" s="80"/>
      <c r="B62" s="81"/>
      <c r="C62" s="81"/>
      <c r="D62" s="82"/>
    </row>
    <row r="63" spans="1:4" x14ac:dyDescent="0.25">
      <c r="A63" s="80"/>
      <c r="B63" s="81"/>
      <c r="C63" s="81"/>
      <c r="D63" s="82"/>
    </row>
    <row r="64" spans="1:4" x14ac:dyDescent="0.25">
      <c r="A64" s="80"/>
      <c r="B64" s="81"/>
      <c r="C64" s="81"/>
      <c r="D64" s="82"/>
    </row>
    <row r="65" spans="1:4" x14ac:dyDescent="0.25">
      <c r="A65" s="80"/>
      <c r="B65" s="81"/>
      <c r="C65" s="81"/>
      <c r="D65" s="82"/>
    </row>
    <row r="66" spans="1:4" x14ac:dyDescent="0.25">
      <c r="A66" s="80"/>
      <c r="B66" s="81"/>
      <c r="C66" s="81"/>
      <c r="D66" s="82"/>
    </row>
    <row r="67" spans="1:4" ht="15.75" thickBot="1" x14ac:dyDescent="0.3">
      <c r="A67" s="83"/>
      <c r="B67" s="84"/>
      <c r="C67" s="84"/>
      <c r="D67" s="85"/>
    </row>
  </sheetData>
  <sheetProtection algorithmName="SHA-512" hashValue="7dykdMxJQG/V9uam+NsmhvCNbGo7rXn8cCuxO/il+2v8C4eusfxM7c3hQ6ApgYVaEPBjt8LPx5NC3GPBoJNiNQ==" saltValue="10Qaat09HkplBdo6mGm0XQ==" spinCount="100000" sheet="1" objects="1" scenarios="1"/>
  <mergeCells count="7">
    <mergeCell ref="C4:D4"/>
    <mergeCell ref="A6:C6"/>
    <mergeCell ref="A7:C7"/>
    <mergeCell ref="A10:C10"/>
    <mergeCell ref="A35:D35"/>
    <mergeCell ref="A55:D55"/>
    <mergeCell ref="A56:D67"/>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67"/>
  <sheetViews>
    <sheetView showGridLines="0" zoomScaleNormal="100" workbookViewId="0">
      <selection activeCell="D8" sqref="D8"/>
    </sheetView>
  </sheetViews>
  <sheetFormatPr defaultRowHeight="15" x14ac:dyDescent="0.25"/>
  <cols>
    <col min="1" max="1" width="59.5703125" style="4" customWidth="1"/>
    <col min="2" max="4" width="19.7109375" style="4" customWidth="1"/>
    <col min="5" max="5" width="9.140625" style="4" hidden="1" customWidth="1"/>
    <col min="6" max="6" width="9.140625" style="4" customWidth="1"/>
    <col min="7" max="16384" width="9.140625" style="4"/>
  </cols>
  <sheetData>
    <row r="1" spans="1:6" x14ac:dyDescent="0.25">
      <c r="A1" s="10" t="str">
        <f>Instructions!A1</f>
        <v>State of Indiana,  RFP 18-035; Access Control System</v>
      </c>
      <c r="B1" s="10"/>
      <c r="E1" s="6" t="s">
        <v>43</v>
      </c>
      <c r="F1" s="6"/>
    </row>
    <row r="2" spans="1:6" x14ac:dyDescent="0.25">
      <c r="A2" s="10" t="str">
        <f>Instructions!A2</f>
        <v>Cost Proposal - Attachment D - North Region</v>
      </c>
      <c r="B2" s="10"/>
      <c r="C2" s="10"/>
      <c r="D2" s="10"/>
      <c r="E2" s="6" t="s">
        <v>44</v>
      </c>
      <c r="F2" s="6"/>
    </row>
    <row r="3" spans="1:6" ht="23.25" customHeight="1" thickBot="1" x14ac:dyDescent="0.4">
      <c r="A3" s="11" t="str">
        <f ca="1">MID(CELL("filename", A1),FIND("]",CELL("filename",A1))+1,255)</f>
        <v>Fort Wayne - District 22</v>
      </c>
      <c r="B3" s="10"/>
      <c r="C3" s="10"/>
      <c r="D3" s="10"/>
      <c r="E3" s="6"/>
      <c r="F3" s="6"/>
    </row>
    <row r="4" spans="1:6" ht="15" customHeight="1" thickBot="1" x14ac:dyDescent="0.3">
      <c r="B4" s="14" t="s">
        <v>2</v>
      </c>
      <c r="C4" s="69">
        <f>Summary!B4</f>
        <v>0</v>
      </c>
      <c r="D4" s="70"/>
      <c r="E4" s="6"/>
      <c r="F4" s="6"/>
    </row>
    <row r="5" spans="1:6" ht="6" customHeight="1" thickBot="1" x14ac:dyDescent="0.4">
      <c r="A5" s="11"/>
      <c r="B5" s="10"/>
      <c r="C5" s="10"/>
      <c r="D5" s="10"/>
      <c r="E5" s="6"/>
      <c r="F5" s="6"/>
    </row>
    <row r="6" spans="1:6" ht="15.75" thickBot="1" x14ac:dyDescent="0.3">
      <c r="A6" s="89" t="s">
        <v>37</v>
      </c>
      <c r="B6" s="90"/>
      <c r="C6" s="91"/>
      <c r="D6" s="36" t="s">
        <v>35</v>
      </c>
    </row>
    <row r="7" spans="1:6" x14ac:dyDescent="0.25">
      <c r="A7" s="92" t="s">
        <v>42</v>
      </c>
      <c r="B7" s="93"/>
      <c r="C7" s="94"/>
      <c r="D7" s="34">
        <f>D33</f>
        <v>0</v>
      </c>
    </row>
    <row r="8" spans="1:6" x14ac:dyDescent="0.25">
      <c r="A8" s="25" t="s">
        <v>3</v>
      </c>
      <c r="B8" s="26"/>
      <c r="C8" s="27"/>
      <c r="D8" s="44"/>
    </row>
    <row r="9" spans="1:6" x14ac:dyDescent="0.25">
      <c r="A9" s="25" t="s">
        <v>4</v>
      </c>
      <c r="B9" s="26"/>
      <c r="C9" s="27"/>
      <c r="D9" s="44"/>
    </row>
    <row r="10" spans="1:6" ht="42" customHeight="1" thickBot="1" x14ac:dyDescent="0.3">
      <c r="A10" s="86"/>
      <c r="B10" s="87"/>
      <c r="C10" s="88"/>
      <c r="D10" s="7">
        <f>SUM(D7:D9)</f>
        <v>0</v>
      </c>
    </row>
    <row r="11" spans="1:6" ht="6" customHeight="1" thickBot="1" x14ac:dyDescent="0.3">
      <c r="A11" s="15"/>
      <c r="B11" s="15"/>
      <c r="C11" s="15"/>
      <c r="D11" s="16"/>
    </row>
    <row r="12" spans="1:6" ht="15.75" thickBot="1" x14ac:dyDescent="0.3">
      <c r="A12" s="37" t="s">
        <v>32</v>
      </c>
      <c r="B12" s="37" t="s">
        <v>33</v>
      </c>
      <c r="C12" s="37" t="s">
        <v>36</v>
      </c>
      <c r="D12" s="37" t="s">
        <v>35</v>
      </c>
    </row>
    <row r="13" spans="1:6" x14ac:dyDescent="0.25">
      <c r="A13" s="35" t="s">
        <v>54</v>
      </c>
      <c r="B13" s="28"/>
      <c r="C13" s="29"/>
      <c r="D13" s="30">
        <f>C13*B13</f>
        <v>0</v>
      </c>
    </row>
    <row r="14" spans="1:6" x14ac:dyDescent="0.25">
      <c r="A14" s="31" t="s">
        <v>16</v>
      </c>
      <c r="B14" s="32"/>
      <c r="C14" s="33"/>
      <c r="D14" s="34">
        <f>C14*B14</f>
        <v>0</v>
      </c>
    </row>
    <row r="15" spans="1:6" x14ac:dyDescent="0.25">
      <c r="A15" s="31" t="s">
        <v>39</v>
      </c>
      <c r="B15" s="32"/>
      <c r="C15" s="33"/>
      <c r="D15" s="34">
        <f>C15*B15</f>
        <v>0</v>
      </c>
    </row>
    <row r="16" spans="1:6" x14ac:dyDescent="0.25">
      <c r="A16" s="20" t="s">
        <v>17</v>
      </c>
      <c r="B16" s="17"/>
      <c r="C16" s="18"/>
      <c r="D16" s="19">
        <f>C16*B16</f>
        <v>0</v>
      </c>
    </row>
    <row r="17" spans="1:4" ht="30" x14ac:dyDescent="0.25">
      <c r="A17" s="40" t="s">
        <v>18</v>
      </c>
      <c r="B17" s="17"/>
      <c r="C17" s="18"/>
      <c r="D17" s="19">
        <f t="shared" ref="D17:D32" si="0">C17*B17</f>
        <v>0</v>
      </c>
    </row>
    <row r="18" spans="1:4" x14ac:dyDescent="0.25">
      <c r="A18" s="20" t="s">
        <v>45</v>
      </c>
      <c r="B18" s="17"/>
      <c r="C18" s="18"/>
      <c r="D18" s="19">
        <f t="shared" si="0"/>
        <v>0</v>
      </c>
    </row>
    <row r="19" spans="1:4" x14ac:dyDescent="0.25">
      <c r="A19" s="20" t="s">
        <v>19</v>
      </c>
      <c r="B19" s="17"/>
      <c r="C19" s="18"/>
      <c r="D19" s="19">
        <f t="shared" si="0"/>
        <v>0</v>
      </c>
    </row>
    <row r="20" spans="1:4" ht="15" customHeight="1" x14ac:dyDescent="0.25">
      <c r="A20" s="40" t="s">
        <v>20</v>
      </c>
      <c r="B20" s="17"/>
      <c r="C20" s="18"/>
      <c r="D20" s="19">
        <f t="shared" si="0"/>
        <v>0</v>
      </c>
    </row>
    <row r="21" spans="1:4" x14ac:dyDescent="0.25">
      <c r="A21" s="20" t="s">
        <v>21</v>
      </c>
      <c r="B21" s="17"/>
      <c r="C21" s="18"/>
      <c r="D21" s="19">
        <f t="shared" si="0"/>
        <v>0</v>
      </c>
    </row>
    <row r="22" spans="1:4" x14ac:dyDescent="0.25">
      <c r="A22" s="20" t="s">
        <v>22</v>
      </c>
      <c r="B22" s="17"/>
      <c r="C22" s="18"/>
      <c r="D22" s="19">
        <f t="shared" si="0"/>
        <v>0</v>
      </c>
    </row>
    <row r="23" spans="1:4" ht="15" customHeight="1" x14ac:dyDescent="0.25">
      <c r="A23" s="40" t="s">
        <v>23</v>
      </c>
      <c r="B23" s="17"/>
      <c r="C23" s="18"/>
      <c r="D23" s="19">
        <f t="shared" si="0"/>
        <v>0</v>
      </c>
    </row>
    <row r="24" spans="1:4" x14ac:dyDescent="0.25">
      <c r="A24" s="20" t="s">
        <v>24</v>
      </c>
      <c r="B24" s="17"/>
      <c r="C24" s="18"/>
      <c r="D24" s="19">
        <f t="shared" si="0"/>
        <v>0</v>
      </c>
    </row>
    <row r="25" spans="1:4" ht="15" customHeight="1" x14ac:dyDescent="0.25">
      <c r="A25" s="40" t="s">
        <v>51</v>
      </c>
      <c r="B25" s="17"/>
      <c r="C25" s="18"/>
      <c r="D25" s="19">
        <f t="shared" si="0"/>
        <v>0</v>
      </c>
    </row>
    <row r="26" spans="1:4" ht="15" customHeight="1" x14ac:dyDescent="0.25">
      <c r="A26" s="21" t="s">
        <v>25</v>
      </c>
      <c r="B26" s="17"/>
      <c r="C26" s="18"/>
      <c r="D26" s="19">
        <f t="shared" si="0"/>
        <v>0</v>
      </c>
    </row>
    <row r="27" spans="1:4" ht="15" customHeight="1" x14ac:dyDescent="0.25">
      <c r="A27" s="21" t="s">
        <v>26</v>
      </c>
      <c r="B27" s="17"/>
      <c r="C27" s="18"/>
      <c r="D27" s="19">
        <f t="shared" si="0"/>
        <v>0</v>
      </c>
    </row>
    <row r="28" spans="1:4" x14ac:dyDescent="0.25">
      <c r="A28" s="20" t="s">
        <v>27</v>
      </c>
      <c r="B28" s="17"/>
      <c r="C28" s="18"/>
      <c r="D28" s="19">
        <f t="shared" si="0"/>
        <v>0</v>
      </c>
    </row>
    <row r="29" spans="1:4" x14ac:dyDescent="0.25">
      <c r="A29" s="20" t="s">
        <v>28</v>
      </c>
      <c r="B29" s="17"/>
      <c r="C29" s="18"/>
      <c r="D29" s="19">
        <f t="shared" si="0"/>
        <v>0</v>
      </c>
    </row>
    <row r="30" spans="1:4" ht="15" customHeight="1" x14ac:dyDescent="0.25">
      <c r="A30" s="21" t="s">
        <v>52</v>
      </c>
      <c r="B30" s="17"/>
      <c r="C30" s="18"/>
      <c r="D30" s="19">
        <f t="shared" si="0"/>
        <v>0</v>
      </c>
    </row>
    <row r="31" spans="1:4" x14ac:dyDescent="0.25">
      <c r="A31" s="20" t="s">
        <v>29</v>
      </c>
      <c r="B31" s="17"/>
      <c r="C31" s="18"/>
      <c r="D31" s="19">
        <f t="shared" si="0"/>
        <v>0</v>
      </c>
    </row>
    <row r="32" spans="1:4" ht="15.75" thickBot="1" x14ac:dyDescent="0.3">
      <c r="A32" s="43" t="s">
        <v>41</v>
      </c>
      <c r="B32" s="22"/>
      <c r="C32" s="23"/>
      <c r="D32" s="24">
        <f t="shared" si="0"/>
        <v>0</v>
      </c>
    </row>
    <row r="33" spans="1:4" ht="15.75" thickBot="1" x14ac:dyDescent="0.3">
      <c r="C33" s="41" t="s">
        <v>31</v>
      </c>
      <c r="D33" s="42">
        <f>SUM(D13:D32)</f>
        <v>0</v>
      </c>
    </row>
    <row r="34" spans="1:4" ht="6" customHeight="1" thickBot="1" x14ac:dyDescent="0.3"/>
    <row r="35" spans="1:4" ht="30" customHeight="1" thickBot="1" x14ac:dyDescent="0.3">
      <c r="A35" s="71" t="s">
        <v>38</v>
      </c>
      <c r="B35" s="72"/>
      <c r="C35" s="72"/>
      <c r="D35" s="73"/>
    </row>
    <row r="36" spans="1:4" ht="15.75" thickBot="1" x14ac:dyDescent="0.3">
      <c r="A36" s="95" t="s">
        <v>32</v>
      </c>
      <c r="B36" s="36" t="s">
        <v>33</v>
      </c>
      <c r="C36" s="36" t="s">
        <v>34</v>
      </c>
      <c r="D36" s="96" t="s">
        <v>35</v>
      </c>
    </row>
    <row r="37" spans="1:4" x14ac:dyDescent="0.25">
      <c r="A37" s="45"/>
      <c r="B37" s="28"/>
      <c r="C37" s="29"/>
      <c r="D37" s="30">
        <f t="shared" ref="D37:D52" si="1">C37*B37</f>
        <v>0</v>
      </c>
    </row>
    <row r="38" spans="1:4" x14ac:dyDescent="0.25">
      <c r="A38" s="46"/>
      <c r="B38" s="17"/>
      <c r="C38" s="18"/>
      <c r="D38" s="19">
        <f t="shared" si="1"/>
        <v>0</v>
      </c>
    </row>
    <row r="39" spans="1:4" x14ac:dyDescent="0.25">
      <c r="A39" s="46"/>
      <c r="B39" s="17"/>
      <c r="C39" s="18"/>
      <c r="D39" s="19">
        <f t="shared" si="1"/>
        <v>0</v>
      </c>
    </row>
    <row r="40" spans="1:4" x14ac:dyDescent="0.25">
      <c r="A40" s="46"/>
      <c r="B40" s="17"/>
      <c r="C40" s="18"/>
      <c r="D40" s="19">
        <f t="shared" si="1"/>
        <v>0</v>
      </c>
    </row>
    <row r="41" spans="1:4" x14ac:dyDescent="0.25">
      <c r="A41" s="46"/>
      <c r="B41" s="17"/>
      <c r="C41" s="18"/>
      <c r="D41" s="19">
        <f t="shared" si="1"/>
        <v>0</v>
      </c>
    </row>
    <row r="42" spans="1:4" x14ac:dyDescent="0.25">
      <c r="A42" s="46"/>
      <c r="B42" s="17"/>
      <c r="C42" s="18"/>
      <c r="D42" s="19">
        <f t="shared" si="1"/>
        <v>0</v>
      </c>
    </row>
    <row r="43" spans="1:4" x14ac:dyDescent="0.25">
      <c r="A43" s="46"/>
      <c r="B43" s="17"/>
      <c r="C43" s="18"/>
      <c r="D43" s="19">
        <f t="shared" si="1"/>
        <v>0</v>
      </c>
    </row>
    <row r="44" spans="1:4" x14ac:dyDescent="0.25">
      <c r="A44" s="46"/>
      <c r="B44" s="17"/>
      <c r="C44" s="18"/>
      <c r="D44" s="19">
        <f t="shared" si="1"/>
        <v>0</v>
      </c>
    </row>
    <row r="45" spans="1:4" x14ac:dyDescent="0.25">
      <c r="A45" s="46"/>
      <c r="B45" s="17"/>
      <c r="C45" s="18"/>
      <c r="D45" s="19">
        <f t="shared" si="1"/>
        <v>0</v>
      </c>
    </row>
    <row r="46" spans="1:4" x14ac:dyDescent="0.25">
      <c r="A46" s="46"/>
      <c r="B46" s="17"/>
      <c r="C46" s="18"/>
      <c r="D46" s="19">
        <f t="shared" si="1"/>
        <v>0</v>
      </c>
    </row>
    <row r="47" spans="1:4" x14ac:dyDescent="0.25">
      <c r="A47" s="46"/>
      <c r="B47" s="17"/>
      <c r="C47" s="18"/>
      <c r="D47" s="19">
        <f t="shared" si="1"/>
        <v>0</v>
      </c>
    </row>
    <row r="48" spans="1:4" x14ac:dyDescent="0.25">
      <c r="A48" s="46"/>
      <c r="B48" s="17"/>
      <c r="C48" s="18"/>
      <c r="D48" s="19">
        <f t="shared" si="1"/>
        <v>0</v>
      </c>
    </row>
    <row r="49" spans="1:4" x14ac:dyDescent="0.25">
      <c r="A49" s="46"/>
      <c r="B49" s="17"/>
      <c r="C49" s="18"/>
      <c r="D49" s="19">
        <f t="shared" si="1"/>
        <v>0</v>
      </c>
    </row>
    <row r="50" spans="1:4" x14ac:dyDescent="0.25">
      <c r="A50" s="46"/>
      <c r="B50" s="17"/>
      <c r="C50" s="18"/>
      <c r="D50" s="19">
        <f t="shared" si="1"/>
        <v>0</v>
      </c>
    </row>
    <row r="51" spans="1:4" x14ac:dyDescent="0.25">
      <c r="A51" s="46"/>
      <c r="B51" s="17"/>
      <c r="C51" s="18"/>
      <c r="D51" s="19">
        <f t="shared" si="1"/>
        <v>0</v>
      </c>
    </row>
    <row r="52" spans="1:4" ht="15.75" thickBot="1" x14ac:dyDescent="0.3">
      <c r="A52" s="47"/>
      <c r="B52" s="22"/>
      <c r="C52" s="23"/>
      <c r="D52" s="24">
        <f t="shared" si="1"/>
        <v>0</v>
      </c>
    </row>
    <row r="53" spans="1:4" ht="15.75" thickBot="1" x14ac:dyDescent="0.3">
      <c r="C53" s="38" t="s">
        <v>31</v>
      </c>
      <c r="D53" s="39">
        <f>SUM(D35:D51)</f>
        <v>0</v>
      </c>
    </row>
    <row r="54" spans="1:4" ht="6" customHeight="1" thickBot="1" x14ac:dyDescent="0.3"/>
    <row r="55" spans="1:4" ht="15.75" thickBot="1" x14ac:dyDescent="0.3">
      <c r="A55" s="74" t="s">
        <v>30</v>
      </c>
      <c r="B55" s="75"/>
      <c r="C55" s="75"/>
      <c r="D55" s="76"/>
    </row>
    <row r="56" spans="1:4" x14ac:dyDescent="0.25">
      <c r="A56" s="77"/>
      <c r="B56" s="78"/>
      <c r="C56" s="78"/>
      <c r="D56" s="79"/>
    </row>
    <row r="57" spans="1:4" x14ac:dyDescent="0.25">
      <c r="A57" s="80"/>
      <c r="B57" s="81"/>
      <c r="C57" s="81"/>
      <c r="D57" s="82"/>
    </row>
    <row r="58" spans="1:4" x14ac:dyDescent="0.25">
      <c r="A58" s="80"/>
      <c r="B58" s="81"/>
      <c r="C58" s="81"/>
      <c r="D58" s="82"/>
    </row>
    <row r="59" spans="1:4" x14ac:dyDescent="0.25">
      <c r="A59" s="80"/>
      <c r="B59" s="81"/>
      <c r="C59" s="81"/>
      <c r="D59" s="82"/>
    </row>
    <row r="60" spans="1:4" x14ac:dyDescent="0.25">
      <c r="A60" s="80"/>
      <c r="B60" s="81"/>
      <c r="C60" s="81"/>
      <c r="D60" s="82"/>
    </row>
    <row r="61" spans="1:4" x14ac:dyDescent="0.25">
      <c r="A61" s="80"/>
      <c r="B61" s="81"/>
      <c r="C61" s="81"/>
      <c r="D61" s="82"/>
    </row>
    <row r="62" spans="1:4" x14ac:dyDescent="0.25">
      <c r="A62" s="80"/>
      <c r="B62" s="81"/>
      <c r="C62" s="81"/>
      <c r="D62" s="82"/>
    </row>
    <row r="63" spans="1:4" x14ac:dyDescent="0.25">
      <c r="A63" s="80"/>
      <c r="B63" s="81"/>
      <c r="C63" s="81"/>
      <c r="D63" s="82"/>
    </row>
    <row r="64" spans="1:4" x14ac:dyDescent="0.25">
      <c r="A64" s="80"/>
      <c r="B64" s="81"/>
      <c r="C64" s="81"/>
      <c r="D64" s="82"/>
    </row>
    <row r="65" spans="1:4" x14ac:dyDescent="0.25">
      <c r="A65" s="80"/>
      <c r="B65" s="81"/>
      <c r="C65" s="81"/>
      <c r="D65" s="82"/>
    </row>
    <row r="66" spans="1:4" x14ac:dyDescent="0.25">
      <c r="A66" s="80"/>
      <c r="B66" s="81"/>
      <c r="C66" s="81"/>
      <c r="D66" s="82"/>
    </row>
    <row r="67" spans="1:4" ht="15.75" thickBot="1" x14ac:dyDescent="0.3">
      <c r="A67" s="83"/>
      <c r="B67" s="84"/>
      <c r="C67" s="84"/>
      <c r="D67" s="85"/>
    </row>
  </sheetData>
  <sheetProtection algorithmName="SHA-512" hashValue="U+SBOXz9BKfv8d/Kc0Fli0qm7P3Yx0L8e1yp5TJN2kObgCCZgGeoUJv/Y/DlzT9ftz01hoM0/QLFt60W3j5Hxg==" saltValue="p1bqDyFXGlGKJnTZ/zfNUQ==" spinCount="100000" sheet="1" objects="1" scenarios="1"/>
  <mergeCells count="7">
    <mergeCell ref="C4:D4"/>
    <mergeCell ref="A6:C6"/>
    <mergeCell ref="A7:C7"/>
    <mergeCell ref="A10:C10"/>
    <mergeCell ref="A35:D35"/>
    <mergeCell ref="A55:D55"/>
    <mergeCell ref="A56:D67"/>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67"/>
  <sheetViews>
    <sheetView showGridLines="0" zoomScaleNormal="100" workbookViewId="0">
      <selection activeCell="D8" sqref="D8"/>
    </sheetView>
  </sheetViews>
  <sheetFormatPr defaultRowHeight="15" x14ac:dyDescent="0.25"/>
  <cols>
    <col min="1" max="1" width="59.5703125" style="4" customWidth="1"/>
    <col min="2" max="4" width="19.7109375" style="4" customWidth="1"/>
    <col min="5" max="5" width="9.140625" style="4" hidden="1" customWidth="1"/>
    <col min="6" max="6" width="9.140625" style="4" customWidth="1"/>
    <col min="7" max="16384" width="9.140625" style="4"/>
  </cols>
  <sheetData>
    <row r="1" spans="1:6" x14ac:dyDescent="0.25">
      <c r="A1" s="10" t="str">
        <f>Instructions!A1</f>
        <v>State of Indiana,  RFP 18-035; Access Control System</v>
      </c>
      <c r="B1" s="10"/>
      <c r="E1" s="6" t="s">
        <v>43</v>
      </c>
      <c r="F1" s="6"/>
    </row>
    <row r="2" spans="1:6" x14ac:dyDescent="0.25">
      <c r="A2" s="10" t="str">
        <f>Instructions!A2</f>
        <v>Cost Proposal - Attachment D - North Region</v>
      </c>
      <c r="B2" s="10"/>
      <c r="C2" s="10"/>
      <c r="D2" s="10"/>
      <c r="E2" s="6" t="s">
        <v>44</v>
      </c>
      <c r="F2" s="6"/>
    </row>
    <row r="3" spans="1:6" ht="23.25" customHeight="1" thickBot="1" x14ac:dyDescent="0.4">
      <c r="A3" s="11" t="str">
        <f ca="1">MID(CELL("filename", A1),FIND("]",CELL("filename",A1))+1,255)</f>
        <v>Bremen - District 24</v>
      </c>
      <c r="B3" s="10"/>
      <c r="C3" s="10"/>
      <c r="D3" s="10"/>
      <c r="E3" s="6"/>
      <c r="F3" s="6"/>
    </row>
    <row r="4" spans="1:6" ht="15" customHeight="1" thickBot="1" x14ac:dyDescent="0.3">
      <c r="B4" s="14" t="s">
        <v>2</v>
      </c>
      <c r="C4" s="69">
        <f>Summary!B4</f>
        <v>0</v>
      </c>
      <c r="D4" s="70"/>
      <c r="E4" s="6"/>
      <c r="F4" s="6"/>
    </row>
    <row r="5" spans="1:6" ht="6" customHeight="1" thickBot="1" x14ac:dyDescent="0.4">
      <c r="A5" s="11"/>
      <c r="B5" s="10"/>
      <c r="C5" s="10"/>
      <c r="D5" s="10"/>
      <c r="E5" s="6"/>
      <c r="F5" s="6"/>
    </row>
    <row r="6" spans="1:6" ht="15.75" thickBot="1" x14ac:dyDescent="0.3">
      <c r="A6" s="89" t="s">
        <v>37</v>
      </c>
      <c r="B6" s="90"/>
      <c r="C6" s="91"/>
      <c r="D6" s="36" t="s">
        <v>35</v>
      </c>
    </row>
    <row r="7" spans="1:6" x14ac:dyDescent="0.25">
      <c r="A7" s="92" t="s">
        <v>42</v>
      </c>
      <c r="B7" s="93"/>
      <c r="C7" s="94"/>
      <c r="D7" s="34">
        <f>D33</f>
        <v>0</v>
      </c>
    </row>
    <row r="8" spans="1:6" x14ac:dyDescent="0.25">
      <c r="A8" s="25" t="s">
        <v>3</v>
      </c>
      <c r="B8" s="26"/>
      <c r="C8" s="27"/>
      <c r="D8" s="44"/>
    </row>
    <row r="9" spans="1:6" x14ac:dyDescent="0.25">
      <c r="A9" s="25" t="s">
        <v>4</v>
      </c>
      <c r="B9" s="26"/>
      <c r="C9" s="27"/>
      <c r="D9" s="44"/>
    </row>
    <row r="10" spans="1:6" ht="42" customHeight="1" thickBot="1" x14ac:dyDescent="0.3">
      <c r="A10" s="86"/>
      <c r="B10" s="87"/>
      <c r="C10" s="88"/>
      <c r="D10" s="7">
        <f>SUM(D7:D9)</f>
        <v>0</v>
      </c>
    </row>
    <row r="11" spans="1:6" ht="6" customHeight="1" thickBot="1" x14ac:dyDescent="0.3">
      <c r="A11" s="15"/>
      <c r="B11" s="15"/>
      <c r="C11" s="15"/>
      <c r="D11" s="16"/>
    </row>
    <row r="12" spans="1:6" ht="15.75" thickBot="1" x14ac:dyDescent="0.3">
      <c r="A12" s="37" t="s">
        <v>32</v>
      </c>
      <c r="B12" s="37" t="s">
        <v>33</v>
      </c>
      <c r="C12" s="37" t="s">
        <v>36</v>
      </c>
      <c r="D12" s="37" t="s">
        <v>35</v>
      </c>
    </row>
    <row r="13" spans="1:6" x14ac:dyDescent="0.25">
      <c r="A13" s="35" t="s">
        <v>54</v>
      </c>
      <c r="B13" s="28"/>
      <c r="C13" s="29"/>
      <c r="D13" s="30">
        <f>C13*B13</f>
        <v>0</v>
      </c>
    </row>
    <row r="14" spans="1:6" x14ac:dyDescent="0.25">
      <c r="A14" s="31" t="s">
        <v>16</v>
      </c>
      <c r="B14" s="32"/>
      <c r="C14" s="33"/>
      <c r="D14" s="34">
        <f>C14*B14</f>
        <v>0</v>
      </c>
    </row>
    <row r="15" spans="1:6" x14ac:dyDescent="0.25">
      <c r="A15" s="31" t="s">
        <v>39</v>
      </c>
      <c r="B15" s="32"/>
      <c r="C15" s="33"/>
      <c r="D15" s="34">
        <f>C15*B15</f>
        <v>0</v>
      </c>
    </row>
    <row r="16" spans="1:6" x14ac:dyDescent="0.25">
      <c r="A16" s="20" t="s">
        <v>17</v>
      </c>
      <c r="B16" s="17"/>
      <c r="C16" s="18"/>
      <c r="D16" s="19">
        <f>C16*B16</f>
        <v>0</v>
      </c>
    </row>
    <row r="17" spans="1:4" ht="30" x14ac:dyDescent="0.25">
      <c r="A17" s="40" t="s">
        <v>18</v>
      </c>
      <c r="B17" s="17"/>
      <c r="C17" s="18"/>
      <c r="D17" s="19">
        <f t="shared" ref="D17:D32" si="0">C17*B17</f>
        <v>0</v>
      </c>
    </row>
    <row r="18" spans="1:4" x14ac:dyDescent="0.25">
      <c r="A18" s="20" t="s">
        <v>45</v>
      </c>
      <c r="B18" s="17"/>
      <c r="C18" s="18"/>
      <c r="D18" s="19">
        <f t="shared" si="0"/>
        <v>0</v>
      </c>
    </row>
    <row r="19" spans="1:4" x14ac:dyDescent="0.25">
      <c r="A19" s="20" t="s">
        <v>19</v>
      </c>
      <c r="B19" s="17"/>
      <c r="C19" s="18"/>
      <c r="D19" s="19">
        <f t="shared" si="0"/>
        <v>0</v>
      </c>
    </row>
    <row r="20" spans="1:4" ht="15" customHeight="1" x14ac:dyDescent="0.25">
      <c r="A20" s="40" t="s">
        <v>20</v>
      </c>
      <c r="B20" s="17"/>
      <c r="C20" s="18"/>
      <c r="D20" s="19">
        <f t="shared" si="0"/>
        <v>0</v>
      </c>
    </row>
    <row r="21" spans="1:4" x14ac:dyDescent="0.25">
      <c r="A21" s="20" t="s">
        <v>21</v>
      </c>
      <c r="B21" s="17"/>
      <c r="C21" s="18"/>
      <c r="D21" s="19">
        <f t="shared" si="0"/>
        <v>0</v>
      </c>
    </row>
    <row r="22" spans="1:4" x14ac:dyDescent="0.25">
      <c r="A22" s="20" t="s">
        <v>22</v>
      </c>
      <c r="B22" s="17"/>
      <c r="C22" s="18"/>
      <c r="D22" s="19">
        <f t="shared" si="0"/>
        <v>0</v>
      </c>
    </row>
    <row r="23" spans="1:4" ht="15" customHeight="1" x14ac:dyDescent="0.25">
      <c r="A23" s="40" t="s">
        <v>23</v>
      </c>
      <c r="B23" s="17"/>
      <c r="C23" s="18"/>
      <c r="D23" s="19">
        <f t="shared" si="0"/>
        <v>0</v>
      </c>
    </row>
    <row r="24" spans="1:4" x14ac:dyDescent="0.25">
      <c r="A24" s="20" t="s">
        <v>24</v>
      </c>
      <c r="B24" s="17"/>
      <c r="C24" s="18"/>
      <c r="D24" s="19">
        <f t="shared" si="0"/>
        <v>0</v>
      </c>
    </row>
    <row r="25" spans="1:4" ht="15" customHeight="1" x14ac:dyDescent="0.25">
      <c r="A25" s="40" t="s">
        <v>51</v>
      </c>
      <c r="B25" s="17"/>
      <c r="C25" s="18"/>
      <c r="D25" s="19">
        <f t="shared" si="0"/>
        <v>0</v>
      </c>
    </row>
    <row r="26" spans="1:4" ht="15" customHeight="1" x14ac:dyDescent="0.25">
      <c r="A26" s="21" t="s">
        <v>25</v>
      </c>
      <c r="B26" s="17"/>
      <c r="C26" s="18"/>
      <c r="D26" s="19">
        <f t="shared" si="0"/>
        <v>0</v>
      </c>
    </row>
    <row r="27" spans="1:4" ht="15" customHeight="1" x14ac:dyDescent="0.25">
      <c r="A27" s="21" t="s">
        <v>26</v>
      </c>
      <c r="B27" s="17"/>
      <c r="C27" s="18"/>
      <c r="D27" s="19">
        <f t="shared" si="0"/>
        <v>0</v>
      </c>
    </row>
    <row r="28" spans="1:4" x14ac:dyDescent="0.25">
      <c r="A28" s="20" t="s">
        <v>27</v>
      </c>
      <c r="B28" s="17"/>
      <c r="C28" s="18"/>
      <c r="D28" s="19">
        <f t="shared" si="0"/>
        <v>0</v>
      </c>
    </row>
    <row r="29" spans="1:4" x14ac:dyDescent="0.25">
      <c r="A29" s="20" t="s">
        <v>28</v>
      </c>
      <c r="B29" s="17"/>
      <c r="C29" s="18"/>
      <c r="D29" s="19">
        <f t="shared" si="0"/>
        <v>0</v>
      </c>
    </row>
    <row r="30" spans="1:4" ht="15" customHeight="1" x14ac:dyDescent="0.25">
      <c r="A30" s="21" t="s">
        <v>52</v>
      </c>
      <c r="B30" s="17"/>
      <c r="C30" s="18"/>
      <c r="D30" s="19">
        <f t="shared" si="0"/>
        <v>0</v>
      </c>
    </row>
    <row r="31" spans="1:4" x14ac:dyDescent="0.25">
      <c r="A31" s="20" t="s">
        <v>29</v>
      </c>
      <c r="B31" s="17"/>
      <c r="C31" s="18"/>
      <c r="D31" s="19">
        <f t="shared" si="0"/>
        <v>0</v>
      </c>
    </row>
    <row r="32" spans="1:4" ht="15.75" thickBot="1" x14ac:dyDescent="0.3">
      <c r="A32" s="43" t="s">
        <v>41</v>
      </c>
      <c r="B32" s="22"/>
      <c r="C32" s="23"/>
      <c r="D32" s="24">
        <f t="shared" si="0"/>
        <v>0</v>
      </c>
    </row>
    <row r="33" spans="1:4" ht="15.75" thickBot="1" x14ac:dyDescent="0.3">
      <c r="C33" s="41" t="s">
        <v>31</v>
      </c>
      <c r="D33" s="42">
        <f>SUM(D13:D32)</f>
        <v>0</v>
      </c>
    </row>
    <row r="34" spans="1:4" ht="6" customHeight="1" thickBot="1" x14ac:dyDescent="0.3"/>
    <row r="35" spans="1:4" ht="30" customHeight="1" thickBot="1" x14ac:dyDescent="0.3">
      <c r="A35" s="71" t="s">
        <v>38</v>
      </c>
      <c r="B35" s="72"/>
      <c r="C35" s="72"/>
      <c r="D35" s="73"/>
    </row>
    <row r="36" spans="1:4" ht="15.75" thickBot="1" x14ac:dyDescent="0.3">
      <c r="A36" s="95" t="s">
        <v>32</v>
      </c>
      <c r="B36" s="36" t="s">
        <v>33</v>
      </c>
      <c r="C36" s="36" t="s">
        <v>34</v>
      </c>
      <c r="D36" s="96" t="s">
        <v>35</v>
      </c>
    </row>
    <row r="37" spans="1:4" x14ac:dyDescent="0.25">
      <c r="A37" s="45"/>
      <c r="B37" s="28"/>
      <c r="C37" s="29"/>
      <c r="D37" s="30">
        <f t="shared" ref="D37:D52" si="1">C37*B37</f>
        <v>0</v>
      </c>
    </row>
    <row r="38" spans="1:4" x14ac:dyDescent="0.25">
      <c r="A38" s="46"/>
      <c r="B38" s="17"/>
      <c r="C38" s="18"/>
      <c r="D38" s="19">
        <f t="shared" si="1"/>
        <v>0</v>
      </c>
    </row>
    <row r="39" spans="1:4" x14ac:dyDescent="0.25">
      <c r="A39" s="46"/>
      <c r="B39" s="17"/>
      <c r="C39" s="18"/>
      <c r="D39" s="19">
        <f t="shared" si="1"/>
        <v>0</v>
      </c>
    </row>
    <row r="40" spans="1:4" x14ac:dyDescent="0.25">
      <c r="A40" s="46"/>
      <c r="B40" s="17"/>
      <c r="C40" s="18"/>
      <c r="D40" s="19">
        <f t="shared" si="1"/>
        <v>0</v>
      </c>
    </row>
    <row r="41" spans="1:4" x14ac:dyDescent="0.25">
      <c r="A41" s="46"/>
      <c r="B41" s="17"/>
      <c r="C41" s="18"/>
      <c r="D41" s="19">
        <f t="shared" si="1"/>
        <v>0</v>
      </c>
    </row>
    <row r="42" spans="1:4" x14ac:dyDescent="0.25">
      <c r="A42" s="46"/>
      <c r="B42" s="17"/>
      <c r="C42" s="18"/>
      <c r="D42" s="19">
        <f t="shared" si="1"/>
        <v>0</v>
      </c>
    </row>
    <row r="43" spans="1:4" x14ac:dyDescent="0.25">
      <c r="A43" s="46"/>
      <c r="B43" s="17"/>
      <c r="C43" s="18"/>
      <c r="D43" s="19">
        <f t="shared" si="1"/>
        <v>0</v>
      </c>
    </row>
    <row r="44" spans="1:4" x14ac:dyDescent="0.25">
      <c r="A44" s="46"/>
      <c r="B44" s="17"/>
      <c r="C44" s="18"/>
      <c r="D44" s="19">
        <f t="shared" si="1"/>
        <v>0</v>
      </c>
    </row>
    <row r="45" spans="1:4" x14ac:dyDescent="0.25">
      <c r="A45" s="46"/>
      <c r="B45" s="17"/>
      <c r="C45" s="18"/>
      <c r="D45" s="19">
        <f t="shared" si="1"/>
        <v>0</v>
      </c>
    </row>
    <row r="46" spans="1:4" x14ac:dyDescent="0.25">
      <c r="A46" s="46"/>
      <c r="B46" s="17"/>
      <c r="C46" s="18"/>
      <c r="D46" s="19">
        <f t="shared" si="1"/>
        <v>0</v>
      </c>
    </row>
    <row r="47" spans="1:4" x14ac:dyDescent="0.25">
      <c r="A47" s="46"/>
      <c r="B47" s="17"/>
      <c r="C47" s="18"/>
      <c r="D47" s="19">
        <f t="shared" si="1"/>
        <v>0</v>
      </c>
    </row>
    <row r="48" spans="1:4" x14ac:dyDescent="0.25">
      <c r="A48" s="46"/>
      <c r="B48" s="17"/>
      <c r="C48" s="18"/>
      <c r="D48" s="19">
        <f t="shared" si="1"/>
        <v>0</v>
      </c>
    </row>
    <row r="49" spans="1:4" x14ac:dyDescent="0.25">
      <c r="A49" s="46"/>
      <c r="B49" s="17"/>
      <c r="C49" s="18"/>
      <c r="D49" s="19">
        <f t="shared" si="1"/>
        <v>0</v>
      </c>
    </row>
    <row r="50" spans="1:4" x14ac:dyDescent="0.25">
      <c r="A50" s="46"/>
      <c r="B50" s="17"/>
      <c r="C50" s="18"/>
      <c r="D50" s="19">
        <f t="shared" si="1"/>
        <v>0</v>
      </c>
    </row>
    <row r="51" spans="1:4" x14ac:dyDescent="0.25">
      <c r="A51" s="46"/>
      <c r="B51" s="17"/>
      <c r="C51" s="18"/>
      <c r="D51" s="19">
        <f t="shared" si="1"/>
        <v>0</v>
      </c>
    </row>
    <row r="52" spans="1:4" ht="15.75" thickBot="1" x14ac:dyDescent="0.3">
      <c r="A52" s="47"/>
      <c r="B52" s="22"/>
      <c r="C52" s="23"/>
      <c r="D52" s="24">
        <f t="shared" si="1"/>
        <v>0</v>
      </c>
    </row>
    <row r="53" spans="1:4" ht="15.75" thickBot="1" x14ac:dyDescent="0.3">
      <c r="C53" s="38" t="s">
        <v>31</v>
      </c>
      <c r="D53" s="39">
        <f>SUM(D35:D51)</f>
        <v>0</v>
      </c>
    </row>
    <row r="54" spans="1:4" ht="6" customHeight="1" thickBot="1" x14ac:dyDescent="0.3"/>
    <row r="55" spans="1:4" ht="15.75" thickBot="1" x14ac:dyDescent="0.3">
      <c r="A55" s="74" t="s">
        <v>30</v>
      </c>
      <c r="B55" s="75"/>
      <c r="C55" s="75"/>
      <c r="D55" s="76"/>
    </row>
    <row r="56" spans="1:4" x14ac:dyDescent="0.25">
      <c r="A56" s="77"/>
      <c r="B56" s="78"/>
      <c r="C56" s="78"/>
      <c r="D56" s="79"/>
    </row>
    <row r="57" spans="1:4" x14ac:dyDescent="0.25">
      <c r="A57" s="80"/>
      <c r="B57" s="81"/>
      <c r="C57" s="81"/>
      <c r="D57" s="82"/>
    </row>
    <row r="58" spans="1:4" x14ac:dyDescent="0.25">
      <c r="A58" s="80"/>
      <c r="B58" s="81"/>
      <c r="C58" s="81"/>
      <c r="D58" s="82"/>
    </row>
    <row r="59" spans="1:4" x14ac:dyDescent="0.25">
      <c r="A59" s="80"/>
      <c r="B59" s="81"/>
      <c r="C59" s="81"/>
      <c r="D59" s="82"/>
    </row>
    <row r="60" spans="1:4" x14ac:dyDescent="0.25">
      <c r="A60" s="80"/>
      <c r="B60" s="81"/>
      <c r="C60" s="81"/>
      <c r="D60" s="82"/>
    </row>
    <row r="61" spans="1:4" x14ac:dyDescent="0.25">
      <c r="A61" s="80"/>
      <c r="B61" s="81"/>
      <c r="C61" s="81"/>
      <c r="D61" s="82"/>
    </row>
    <row r="62" spans="1:4" x14ac:dyDescent="0.25">
      <c r="A62" s="80"/>
      <c r="B62" s="81"/>
      <c r="C62" s="81"/>
      <c r="D62" s="82"/>
    </row>
    <row r="63" spans="1:4" x14ac:dyDescent="0.25">
      <c r="A63" s="80"/>
      <c r="B63" s="81"/>
      <c r="C63" s="81"/>
      <c r="D63" s="82"/>
    </row>
    <row r="64" spans="1:4" x14ac:dyDescent="0.25">
      <c r="A64" s="80"/>
      <c r="B64" s="81"/>
      <c r="C64" s="81"/>
      <c r="D64" s="82"/>
    </row>
    <row r="65" spans="1:4" x14ac:dyDescent="0.25">
      <c r="A65" s="80"/>
      <c r="B65" s="81"/>
      <c r="C65" s="81"/>
      <c r="D65" s="82"/>
    </row>
    <row r="66" spans="1:4" x14ac:dyDescent="0.25">
      <c r="A66" s="80"/>
      <c r="B66" s="81"/>
      <c r="C66" s="81"/>
      <c r="D66" s="82"/>
    </row>
    <row r="67" spans="1:4" ht="15.75" thickBot="1" x14ac:dyDescent="0.3">
      <c r="A67" s="83"/>
      <c r="B67" s="84"/>
      <c r="C67" s="84"/>
      <c r="D67" s="85"/>
    </row>
  </sheetData>
  <sheetProtection algorithmName="SHA-512" hashValue="iBNVrMxryweOlC0HptXGBQQTT/gAoTg7O0cpFKMWFPnCsbAtDGwEJsjaPWDfovCBHwyZuBVNG07rgqCGZFrakg==" saltValue="HrJ2qS6L2pH9pWzGA7o7Kg==" spinCount="100000" sheet="1" objects="1" scenarios="1"/>
  <mergeCells count="7">
    <mergeCell ref="C4:D4"/>
    <mergeCell ref="A6:C6"/>
    <mergeCell ref="A7:C7"/>
    <mergeCell ref="A10:C10"/>
    <mergeCell ref="A35:D35"/>
    <mergeCell ref="A55:D55"/>
    <mergeCell ref="A56:D67"/>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Summary</vt:lpstr>
      <vt:lpstr>Lowell - District 13</vt:lpstr>
      <vt:lpstr>Peru - District 16</vt:lpstr>
      <vt:lpstr>Toll Road - District 21</vt:lpstr>
      <vt:lpstr>Fort Wayne - District 22</vt:lpstr>
      <vt:lpstr>Bremen - District 24</vt:lpstr>
      <vt:lpstr>'Bremen - District 24'!YES</vt:lpstr>
      <vt:lpstr>'Fort Wayne - District 22'!YES</vt:lpstr>
      <vt:lpstr>'Peru - District 16'!YES</vt:lpstr>
      <vt:lpstr>YES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Mayfield, Jennifer E</dc:creator>
  <cp:lastModifiedBy>Mayfield, Jennifer E</cp:lastModifiedBy>
  <cp:lastPrinted>2017-11-16T20:10:51Z</cp:lastPrinted>
  <dcterms:created xsi:type="dcterms:W3CDTF">2016-03-07T15:01:00Z</dcterms:created>
  <dcterms:modified xsi:type="dcterms:W3CDTF">2017-11-28T17:54:31Z</dcterms:modified>
</cp:coreProperties>
</file>